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https://mhlwlan.sharepoint.com/sites/13301015/WorkingDocLib/年金管理課【3004から】/31_市町村関係（事務費交付金）/10_交付金関係/10_交付金関係/令和７年度/0801　精算交付/02 市町村へ決算見込報告書作成依頼/国年/"/>
    </mc:Choice>
  </mc:AlternateContent>
  <xr:revisionPtr revIDLastSave="3" documentId="13_ncr:1_{990FDD82-4BB5-4516-9263-FD46AE31A6E7}" xr6:coauthVersionLast="47" xr6:coauthVersionMax="47" xr10:uidLastSave="{F6F4033C-32BB-478F-8A97-24F70CB62400}"/>
  <bookViews>
    <workbookView xWindow="-28920" yWindow="1110" windowWidth="29040" windowHeight="15720" tabRatio="705" xr2:uid="{00000000-000D-0000-FFFF-FFFF00000000}"/>
  </bookViews>
  <sheets>
    <sheet name="シート1（共通経費一覧表）" sheetId="17" r:id="rId1"/>
    <sheet name="シート2（共通経費基礎データ）" sheetId="4" r:id="rId2"/>
    <sheet name="シート3-1（共通経費（本庁））" sheetId="2" r:id="rId3"/>
    <sheet name="シート3-2（共通経費（支所1-3））" sheetId="14" r:id="rId4"/>
    <sheet name="シート3-3（共通経費（支所4-6））" sheetId="15" r:id="rId5"/>
    <sheet name="シート3-4（共通経費（支所7-10））" sheetId="16" r:id="rId6"/>
  </sheets>
  <definedNames>
    <definedName name="_xlnm.Print_Area" localSheetId="0">'シート1（共通経費一覧表）'!$A$1:$L$24</definedName>
    <definedName name="_xlnm.Print_Area" localSheetId="1">'シート2（共通経費基礎データ）'!$A$1:$M$31</definedName>
    <definedName name="_xlnm.Print_Area" localSheetId="2">'シート3-1（共通経費（本庁））'!$A$1:$Z$87</definedName>
    <definedName name="_xlnm.Print_Area" localSheetId="3">'シート3-2（共通経費（支所1-3））'!$A$1:$Z$259</definedName>
    <definedName name="_xlnm.Print_Area" localSheetId="4">'シート3-3（共通経費（支所4-6））'!$A$1:$Z$259</definedName>
    <definedName name="_xlnm.Print_Area" localSheetId="5">'シート3-4（共通経費（支所7-10））'!$A$1:$Z$345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8" i="4" l="1"/>
  <c r="J20" i="2" l="1"/>
  <c r="J81" i="2" s="1"/>
  <c r="J63" i="2" l="1"/>
  <c r="J32" i="2"/>
  <c r="J26" i="2"/>
  <c r="J75" i="2"/>
  <c r="J38" i="2"/>
  <c r="J69" i="2"/>
  <c r="M20" i="14" l="1"/>
  <c r="M106" i="14"/>
  <c r="C60" i="2" l="1"/>
  <c r="J18" i="4" l="1"/>
  <c r="I18" i="4"/>
  <c r="H18" i="4"/>
  <c r="G18" i="4"/>
  <c r="F18" i="4"/>
  <c r="K18" i="4" l="1"/>
  <c r="I103" i="16" l="1"/>
  <c r="C60" i="16"/>
  <c r="C232" i="14"/>
  <c r="V17" i="16"/>
  <c r="J7" i="17" l="1"/>
  <c r="B253" i="15" l="1"/>
  <c r="B247" i="15"/>
  <c r="B241" i="15"/>
  <c r="B235" i="15"/>
  <c r="B210" i="15"/>
  <c r="B204" i="15"/>
  <c r="B198" i="15"/>
  <c r="B192" i="15"/>
  <c r="B167" i="15"/>
  <c r="B161" i="15"/>
  <c r="B155" i="15"/>
  <c r="B149" i="15"/>
  <c r="B124" i="15"/>
  <c r="B118" i="15"/>
  <c r="B112" i="15"/>
  <c r="B106" i="15"/>
  <c r="U2" i="15"/>
  <c r="W2" i="15"/>
  <c r="C17" i="15"/>
  <c r="F24" i="15" s="1"/>
  <c r="I17" i="15"/>
  <c r="F28" i="15" s="1"/>
  <c r="P17" i="15"/>
  <c r="F32" i="15" s="1"/>
  <c r="V17" i="15"/>
  <c r="F40" i="15" s="1"/>
  <c r="B20" i="15"/>
  <c r="J20" i="15"/>
  <c r="J26" i="15" s="1"/>
  <c r="M20" i="15"/>
  <c r="M86" i="15" s="1"/>
  <c r="J21" i="15"/>
  <c r="J39" i="15" s="1"/>
  <c r="J22" i="15"/>
  <c r="J34" i="15" s="1"/>
  <c r="J23" i="15"/>
  <c r="J84" i="15" s="1"/>
  <c r="J24" i="15"/>
  <c r="J25" i="15"/>
  <c r="J31" i="15" s="1"/>
  <c r="B26" i="15"/>
  <c r="B32" i="15"/>
  <c r="B38" i="15"/>
  <c r="U45" i="15"/>
  <c r="W45" i="15"/>
  <c r="C60" i="15"/>
  <c r="F68" i="15" s="1"/>
  <c r="I60" i="15"/>
  <c r="F72" i="15" s="1"/>
  <c r="P60" i="15"/>
  <c r="F80" i="15" s="1"/>
  <c r="V60" i="15"/>
  <c r="F84" i="15" s="1"/>
  <c r="B63" i="15"/>
  <c r="B69" i="15"/>
  <c r="B75" i="15"/>
  <c r="B81" i="15"/>
  <c r="U88" i="15"/>
  <c r="W88" i="15"/>
  <c r="C103" i="15"/>
  <c r="F108" i="15" s="1"/>
  <c r="I103" i="15"/>
  <c r="F115" i="15" s="1"/>
  <c r="P103" i="15"/>
  <c r="F122" i="15" s="1"/>
  <c r="V103" i="15"/>
  <c r="F129" i="15" s="1"/>
  <c r="J106" i="15"/>
  <c r="M106" i="15"/>
  <c r="M128" i="15" s="1"/>
  <c r="J107" i="15"/>
  <c r="J119" i="15" s="1"/>
  <c r="J108" i="15"/>
  <c r="J126" i="15" s="1"/>
  <c r="J109" i="15"/>
  <c r="J152" i="15" s="1"/>
  <c r="J110" i="15"/>
  <c r="J111" i="15"/>
  <c r="U131" i="15"/>
  <c r="W131" i="15"/>
  <c r="C146" i="15"/>
  <c r="F151" i="15" s="1"/>
  <c r="I146" i="15"/>
  <c r="F158" i="15" s="1"/>
  <c r="P146" i="15"/>
  <c r="F165" i="15" s="1"/>
  <c r="V146" i="15"/>
  <c r="F172" i="15" s="1"/>
  <c r="U174" i="15"/>
  <c r="W174" i="15"/>
  <c r="C189" i="15"/>
  <c r="F194" i="15" s="1"/>
  <c r="I189" i="15"/>
  <c r="F201" i="15" s="1"/>
  <c r="P189" i="15"/>
  <c r="F208" i="15" s="1"/>
  <c r="V189" i="15"/>
  <c r="F215" i="15" s="1"/>
  <c r="J192" i="15"/>
  <c r="J247" i="15" s="1"/>
  <c r="M192" i="15"/>
  <c r="M198" i="15" s="1"/>
  <c r="J193" i="15"/>
  <c r="J211" i="15" s="1"/>
  <c r="J194" i="15"/>
  <c r="J255" i="15" s="1"/>
  <c r="J195" i="15"/>
  <c r="J238" i="15" s="1"/>
  <c r="J196" i="15"/>
  <c r="J197" i="15"/>
  <c r="U217" i="15"/>
  <c r="W217" i="15"/>
  <c r="C232" i="15"/>
  <c r="F238" i="15" s="1"/>
  <c r="I232" i="15"/>
  <c r="F245" i="15" s="1"/>
  <c r="P232" i="15"/>
  <c r="F252" i="15" s="1"/>
  <c r="V232" i="15"/>
  <c r="F255" i="15" s="1"/>
  <c r="M192" i="14"/>
  <c r="M235" i="14" s="1"/>
  <c r="J77" i="15" l="1"/>
  <c r="F239" i="15"/>
  <c r="F256" i="15"/>
  <c r="F249" i="15"/>
  <c r="F235" i="15"/>
  <c r="F159" i="15"/>
  <c r="F85" i="15"/>
  <c r="F65" i="15"/>
  <c r="F81" i="15"/>
  <c r="F69" i="15"/>
  <c r="F73" i="15"/>
  <c r="F253" i="15"/>
  <c r="F257" i="15"/>
  <c r="F254" i="15"/>
  <c r="F258" i="15"/>
  <c r="F250" i="15"/>
  <c r="F247" i="15"/>
  <c r="F251" i="15"/>
  <c r="F248" i="15"/>
  <c r="F246" i="15"/>
  <c r="F243" i="15"/>
  <c r="F244" i="15"/>
  <c r="F242" i="15"/>
  <c r="F241" i="15"/>
  <c r="F240" i="15"/>
  <c r="F237" i="15"/>
  <c r="F236" i="15"/>
  <c r="F82" i="15"/>
  <c r="F86" i="15"/>
  <c r="F83" i="15"/>
  <c r="F78" i="15"/>
  <c r="F75" i="15"/>
  <c r="F79" i="15"/>
  <c r="F77" i="15"/>
  <c r="F76" i="15"/>
  <c r="F70" i="15"/>
  <c r="F74" i="15"/>
  <c r="F71" i="15"/>
  <c r="F66" i="15"/>
  <c r="F63" i="15"/>
  <c r="F67" i="15"/>
  <c r="F64" i="15"/>
  <c r="F37" i="15"/>
  <c r="J252" i="15"/>
  <c r="J165" i="15"/>
  <c r="J30" i="15"/>
  <c r="J251" i="15"/>
  <c r="J160" i="15"/>
  <c r="J74" i="15"/>
  <c r="M28" i="15"/>
  <c r="M253" i="15"/>
  <c r="M201" i="15"/>
  <c r="M252" i="15"/>
  <c r="J65" i="15"/>
  <c r="J28" i="15"/>
  <c r="P28" i="15" s="1"/>
  <c r="M170" i="15"/>
  <c r="J115" i="15"/>
  <c r="M129" i="15"/>
  <c r="J71" i="15"/>
  <c r="J159" i="15"/>
  <c r="M247" i="15"/>
  <c r="P247" i="15" s="1"/>
  <c r="M171" i="15"/>
  <c r="M110" i="15"/>
  <c r="J249" i="15"/>
  <c r="M72" i="15"/>
  <c r="J248" i="15"/>
  <c r="M203" i="15"/>
  <c r="J64" i="15"/>
  <c r="M243" i="15"/>
  <c r="M211" i="15"/>
  <c r="M194" i="15"/>
  <c r="P194" i="15" s="1"/>
  <c r="J33" i="15"/>
  <c r="M257" i="15"/>
  <c r="M240" i="15"/>
  <c r="M208" i="15"/>
  <c r="M196" i="15"/>
  <c r="M255" i="15"/>
  <c r="P255" i="15" s="1"/>
  <c r="M250" i="15"/>
  <c r="M244" i="15"/>
  <c r="M239" i="15"/>
  <c r="M213" i="15"/>
  <c r="M207" i="15"/>
  <c r="M200" i="15"/>
  <c r="M82" i="15"/>
  <c r="J63" i="15"/>
  <c r="J42" i="15"/>
  <c r="J256" i="15"/>
  <c r="M78" i="15"/>
  <c r="J244" i="15"/>
  <c r="M236" i="15"/>
  <c r="M212" i="15"/>
  <c r="M205" i="15"/>
  <c r="M197" i="15"/>
  <c r="M195" i="15"/>
  <c r="M193" i="15"/>
  <c r="P193" i="15" s="1"/>
  <c r="J81" i="15"/>
  <c r="M65" i="15"/>
  <c r="J40" i="15"/>
  <c r="J166" i="15"/>
  <c r="M85" i="15"/>
  <c r="M258" i="15"/>
  <c r="M249" i="15"/>
  <c r="M246" i="15"/>
  <c r="M241" i="15"/>
  <c r="M237" i="15"/>
  <c r="M215" i="15"/>
  <c r="M209" i="15"/>
  <c r="M204" i="15"/>
  <c r="M199" i="15"/>
  <c r="J171" i="15"/>
  <c r="J154" i="15"/>
  <c r="J85" i="15"/>
  <c r="J79" i="15"/>
  <c r="J73" i="15"/>
  <c r="J67" i="15"/>
  <c r="M63" i="15"/>
  <c r="J36" i="15"/>
  <c r="M74" i="15"/>
  <c r="M68" i="15"/>
  <c r="M32" i="15"/>
  <c r="M30" i="15"/>
  <c r="M22" i="15"/>
  <c r="J164" i="15"/>
  <c r="J129" i="15"/>
  <c r="M84" i="15"/>
  <c r="P84" i="15" s="1"/>
  <c r="M75" i="15"/>
  <c r="M70" i="15"/>
  <c r="M64" i="15"/>
  <c r="M35" i="15"/>
  <c r="J32" i="15"/>
  <c r="M26" i="15"/>
  <c r="M24" i="15"/>
  <c r="M256" i="15"/>
  <c r="M254" i="15"/>
  <c r="M251" i="15"/>
  <c r="M248" i="15"/>
  <c r="M245" i="15"/>
  <c r="M242" i="15"/>
  <c r="M238" i="15"/>
  <c r="P238" i="15" s="1"/>
  <c r="M235" i="15"/>
  <c r="M214" i="15"/>
  <c r="M210" i="15"/>
  <c r="M206" i="15"/>
  <c r="M202" i="15"/>
  <c r="J83" i="15"/>
  <c r="J75" i="15"/>
  <c r="J69" i="15"/>
  <c r="J66" i="15"/>
  <c r="J38" i="15"/>
  <c r="J29" i="15"/>
  <c r="J156" i="15"/>
  <c r="J125" i="15"/>
  <c r="J78" i="15"/>
  <c r="M34" i="15"/>
  <c r="M36" i="15"/>
  <c r="M67" i="15"/>
  <c r="M71" i="15"/>
  <c r="M77" i="15"/>
  <c r="P77" i="15" s="1"/>
  <c r="M79" i="15"/>
  <c r="M81" i="15"/>
  <c r="J43" i="15"/>
  <c r="J86" i="15"/>
  <c r="J162" i="15"/>
  <c r="J80" i="15"/>
  <c r="J70" i="15"/>
  <c r="J68" i="15"/>
  <c r="J35" i="15"/>
  <c r="J168" i="15"/>
  <c r="J123" i="15"/>
  <c r="J172" i="15"/>
  <c r="J114" i="15"/>
  <c r="J157" i="15"/>
  <c r="J163" i="15"/>
  <c r="J169" i="15"/>
  <c r="J82" i="15"/>
  <c r="J76" i="15"/>
  <c r="J72" i="15"/>
  <c r="J41" i="15"/>
  <c r="J37" i="15"/>
  <c r="M29" i="15"/>
  <c r="J27" i="15"/>
  <c r="M25" i="15"/>
  <c r="M23" i="15"/>
  <c r="M21" i="15"/>
  <c r="F212" i="15"/>
  <c r="F202" i="15"/>
  <c r="F198" i="15"/>
  <c r="F213" i="15"/>
  <c r="F210" i="15"/>
  <c r="F214" i="15"/>
  <c r="F211" i="15"/>
  <c r="F206" i="15"/>
  <c r="F205" i="15"/>
  <c r="F207" i="15"/>
  <c r="F209" i="15"/>
  <c r="F204" i="15"/>
  <c r="F199" i="15"/>
  <c r="F203" i="15"/>
  <c r="F200" i="15"/>
  <c r="F192" i="15"/>
  <c r="F196" i="15"/>
  <c r="F193" i="15"/>
  <c r="F197" i="15"/>
  <c r="F195" i="15"/>
  <c r="F169" i="15"/>
  <c r="F155" i="15"/>
  <c r="F152" i="15"/>
  <c r="F170" i="15"/>
  <c r="F167" i="15"/>
  <c r="F171" i="15"/>
  <c r="F168" i="15"/>
  <c r="F162" i="15"/>
  <c r="F163" i="15"/>
  <c r="F166" i="15"/>
  <c r="F164" i="15"/>
  <c r="F161" i="15"/>
  <c r="F156" i="15"/>
  <c r="F160" i="15"/>
  <c r="F157" i="15"/>
  <c r="F149" i="15"/>
  <c r="F153" i="15"/>
  <c r="F150" i="15"/>
  <c r="F154" i="15"/>
  <c r="F116" i="15"/>
  <c r="F126" i="15"/>
  <c r="F112" i="15"/>
  <c r="F109" i="15"/>
  <c r="F127" i="15"/>
  <c r="F124" i="15"/>
  <c r="F128" i="15"/>
  <c r="F125" i="15"/>
  <c r="F119" i="15"/>
  <c r="F123" i="15"/>
  <c r="F120" i="15"/>
  <c r="F121" i="15"/>
  <c r="F118" i="15"/>
  <c r="F113" i="15"/>
  <c r="F117" i="15"/>
  <c r="F114" i="15"/>
  <c r="F106" i="15"/>
  <c r="P106" i="15" s="1"/>
  <c r="F110" i="15"/>
  <c r="F107" i="15"/>
  <c r="F111" i="15"/>
  <c r="F33" i="15"/>
  <c r="F29" i="15"/>
  <c r="F30" i="15"/>
  <c r="F26" i="15"/>
  <c r="F42" i="15"/>
  <c r="F39" i="15"/>
  <c r="F43" i="15"/>
  <c r="F41" i="15"/>
  <c r="F38" i="15"/>
  <c r="F34" i="15"/>
  <c r="F35" i="15"/>
  <c r="F36" i="15"/>
  <c r="F27" i="15"/>
  <c r="F31" i="15"/>
  <c r="F20" i="15"/>
  <c r="P20" i="15" s="1"/>
  <c r="F25" i="15"/>
  <c r="P192" i="15"/>
  <c r="F21" i="15"/>
  <c r="F22" i="15"/>
  <c r="F23" i="15"/>
  <c r="J202" i="15"/>
  <c r="J257" i="15"/>
  <c r="J208" i="15"/>
  <c r="M112" i="15"/>
  <c r="M113" i="15"/>
  <c r="M114" i="15"/>
  <c r="M115" i="15"/>
  <c r="M116" i="15"/>
  <c r="M117" i="15"/>
  <c r="M126" i="15"/>
  <c r="P126" i="15" s="1"/>
  <c r="M150" i="15"/>
  <c r="M154" i="15"/>
  <c r="M157" i="15"/>
  <c r="M164" i="15"/>
  <c r="M109" i="15"/>
  <c r="M118" i="15"/>
  <c r="M122" i="15"/>
  <c r="M151" i="15"/>
  <c r="M152" i="15"/>
  <c r="M153" i="15"/>
  <c r="M155" i="15"/>
  <c r="M156" i="15"/>
  <c r="M162" i="15"/>
  <c r="M163" i="15"/>
  <c r="M165" i="15"/>
  <c r="M168" i="15"/>
  <c r="M172" i="15"/>
  <c r="M108" i="15"/>
  <c r="P108" i="15" s="1"/>
  <c r="M121" i="15"/>
  <c r="M149" i="15"/>
  <c r="M166" i="15"/>
  <c r="M169" i="15"/>
  <c r="J239" i="15"/>
  <c r="J203" i="15"/>
  <c r="J240" i="15"/>
  <c r="J209" i="15"/>
  <c r="J199" i="15"/>
  <c r="J236" i="15"/>
  <c r="J205" i="15"/>
  <c r="M158" i="15"/>
  <c r="J118" i="15"/>
  <c r="J161" i="15"/>
  <c r="J149" i="15"/>
  <c r="J112" i="15"/>
  <c r="J258" i="15"/>
  <c r="J215" i="15"/>
  <c r="J200" i="15"/>
  <c r="J212" i="15"/>
  <c r="J243" i="15"/>
  <c r="J206" i="15"/>
  <c r="J237" i="15"/>
  <c r="J167" i="15"/>
  <c r="M161" i="15"/>
  <c r="M127" i="15"/>
  <c r="M124" i="15"/>
  <c r="M111" i="15"/>
  <c r="P111" i="15" s="1"/>
  <c r="J121" i="15"/>
  <c r="J127" i="15"/>
  <c r="J158" i="15"/>
  <c r="J170" i="15"/>
  <c r="M107" i="15"/>
  <c r="J198" i="15"/>
  <c r="J253" i="15"/>
  <c r="J204" i="15"/>
  <c r="J214" i="15"/>
  <c r="M167" i="15"/>
  <c r="M160" i="15"/>
  <c r="M123" i="15"/>
  <c r="M119" i="15"/>
  <c r="J122" i="15"/>
  <c r="J116" i="15"/>
  <c r="J128" i="15"/>
  <c r="J254" i="15"/>
  <c r="J246" i="15"/>
  <c r="J245" i="15"/>
  <c r="J242" i="15"/>
  <c r="J241" i="15"/>
  <c r="J235" i="15"/>
  <c r="J210" i="15"/>
  <c r="J201" i="15"/>
  <c r="J250" i="15"/>
  <c r="J207" i="15"/>
  <c r="J213" i="15"/>
  <c r="M159" i="15"/>
  <c r="J155" i="15"/>
  <c r="J153" i="15"/>
  <c r="M125" i="15"/>
  <c r="J124" i="15"/>
  <c r="M120" i="15"/>
  <c r="M38" i="15"/>
  <c r="M42" i="15"/>
  <c r="M66" i="15"/>
  <c r="M69" i="15"/>
  <c r="M73" i="15"/>
  <c r="M76" i="15"/>
  <c r="M80" i="15"/>
  <c r="M83" i="15"/>
  <c r="J150" i="15"/>
  <c r="J117" i="15"/>
  <c r="J113" i="15"/>
  <c r="J120" i="15"/>
  <c r="J151" i="15"/>
  <c r="M43" i="15"/>
  <c r="M41" i="15"/>
  <c r="M40" i="15"/>
  <c r="M39" i="15"/>
  <c r="M37" i="15"/>
  <c r="M33" i="15"/>
  <c r="M31" i="15"/>
  <c r="P31" i="15" s="1"/>
  <c r="M27" i="15"/>
  <c r="P160" i="15" l="1"/>
  <c r="P85" i="15"/>
  <c r="P34" i="15"/>
  <c r="P253" i="15"/>
  <c r="P204" i="15"/>
  <c r="P64" i="15"/>
  <c r="P39" i="15"/>
  <c r="P26" i="15"/>
  <c r="P241" i="15"/>
  <c r="P196" i="15"/>
  <c r="P78" i="15"/>
  <c r="P63" i="15"/>
  <c r="P239" i="15"/>
  <c r="P74" i="15"/>
  <c r="P81" i="15"/>
  <c r="P33" i="15"/>
  <c r="P86" i="15"/>
  <c r="P65" i="15"/>
  <c r="P21" i="15"/>
  <c r="P197" i="15"/>
  <c r="P30" i="15"/>
  <c r="P72" i="15"/>
  <c r="P243" i="15"/>
  <c r="P38" i="15"/>
  <c r="P32" i="15"/>
  <c r="P249" i="15"/>
  <c r="P211" i="15"/>
  <c r="P195" i="15"/>
  <c r="P83" i="15"/>
  <c r="P252" i="15"/>
  <c r="P237" i="15"/>
  <c r="P258" i="15"/>
  <c r="P35" i="15"/>
  <c r="P82" i="15"/>
  <c r="P67" i="15"/>
  <c r="P244" i="15"/>
  <c r="P68" i="15"/>
  <c r="P70" i="15"/>
  <c r="P207" i="15"/>
  <c r="P129" i="15"/>
  <c r="P71" i="15"/>
  <c r="P250" i="15"/>
  <c r="P240" i="15"/>
  <c r="P169" i="15"/>
  <c r="P110" i="15"/>
  <c r="P27" i="15"/>
  <c r="P236" i="15"/>
  <c r="P172" i="15"/>
  <c r="P40" i="15"/>
  <c r="P248" i="15"/>
  <c r="P212" i="15"/>
  <c r="P69" i="15"/>
  <c r="P246" i="15"/>
  <c r="P251" i="15"/>
  <c r="P256" i="15"/>
  <c r="P206" i="15"/>
  <c r="P29" i="15"/>
  <c r="P75" i="15"/>
  <c r="P215" i="15"/>
  <c r="P210" i="15"/>
  <c r="P36" i="15"/>
  <c r="P242" i="15"/>
  <c r="P254" i="15"/>
  <c r="P22" i="15"/>
  <c r="P171" i="15"/>
  <c r="P202" i="15"/>
  <c r="P79" i="15"/>
  <c r="P80" i="15"/>
  <c r="P66" i="15"/>
  <c r="P157" i="15"/>
  <c r="P24" i="15"/>
  <c r="P235" i="15"/>
  <c r="P128" i="15"/>
  <c r="P214" i="15"/>
  <c r="P155" i="15"/>
  <c r="P167" i="15"/>
  <c r="P163" i="15"/>
  <c r="P41" i="15"/>
  <c r="P73" i="15"/>
  <c r="P245" i="15"/>
  <c r="P162" i="15"/>
  <c r="P37" i="15"/>
  <c r="P203" i="15"/>
  <c r="P257" i="15"/>
  <c r="P23" i="15"/>
  <c r="P25" i="15"/>
  <c r="P199" i="15"/>
  <c r="P213" i="15"/>
  <c r="P205" i="15"/>
  <c r="P209" i="15"/>
  <c r="P170" i="15"/>
  <c r="P168" i="15"/>
  <c r="P154" i="15"/>
  <c r="P119" i="15"/>
  <c r="P123" i="15"/>
  <c r="P107" i="15"/>
  <c r="P121" i="15"/>
  <c r="P165" i="15"/>
  <c r="P166" i="15"/>
  <c r="P76" i="15"/>
  <c r="P164" i="15"/>
  <c r="P43" i="15"/>
  <c r="P125" i="15"/>
  <c r="P42" i="15"/>
  <c r="P118" i="15"/>
  <c r="P208" i="15"/>
  <c r="P117" i="15"/>
  <c r="P113" i="15"/>
  <c r="P112" i="15"/>
  <c r="P200" i="15"/>
  <c r="P153" i="15"/>
  <c r="P116" i="15"/>
  <c r="P120" i="15"/>
  <c r="P124" i="15"/>
  <c r="P161" i="15"/>
  <c r="P152" i="15"/>
  <c r="P109" i="15"/>
  <c r="P150" i="15"/>
  <c r="P115" i="15"/>
  <c r="P122" i="15"/>
  <c r="P159" i="15"/>
  <c r="P201" i="15"/>
  <c r="P127" i="15"/>
  <c r="P198" i="15"/>
  <c r="P158" i="15"/>
  <c r="P149" i="15"/>
  <c r="P156" i="15"/>
  <c r="P151" i="15"/>
  <c r="P114" i="15"/>
  <c r="W303" i="16" l="1"/>
  <c r="U303" i="16"/>
  <c r="J283" i="16" l="1"/>
  <c r="J282" i="16"/>
  <c r="J281" i="16"/>
  <c r="J299" i="16" s="1"/>
  <c r="J280" i="16"/>
  <c r="J298" i="16" s="1"/>
  <c r="J279" i="16"/>
  <c r="J340" i="16" s="1"/>
  <c r="J278" i="16"/>
  <c r="J333" i="16" s="1"/>
  <c r="W260" i="16"/>
  <c r="U260" i="16"/>
  <c r="J197" i="16"/>
  <c r="J196" i="16"/>
  <c r="J195" i="16"/>
  <c r="J250" i="16" s="1"/>
  <c r="J194" i="16"/>
  <c r="J193" i="16"/>
  <c r="J248" i="16" s="1"/>
  <c r="J192" i="16"/>
  <c r="J235" i="16" s="1"/>
  <c r="J111" i="16"/>
  <c r="J110" i="16"/>
  <c r="J109" i="16"/>
  <c r="J108" i="16"/>
  <c r="J114" i="16" s="1"/>
  <c r="J107" i="16"/>
  <c r="J113" i="16" s="1"/>
  <c r="J106" i="16"/>
  <c r="J112" i="16" s="1"/>
  <c r="J25" i="16"/>
  <c r="J24" i="16"/>
  <c r="J23" i="16"/>
  <c r="J29" i="16" s="1"/>
  <c r="J22" i="16"/>
  <c r="J28" i="16" s="1"/>
  <c r="J21" i="16"/>
  <c r="J27" i="16" s="1"/>
  <c r="J20" i="16"/>
  <c r="J26" i="16" s="1"/>
  <c r="J197" i="14"/>
  <c r="J196" i="14"/>
  <c r="J195" i="14"/>
  <c r="J194" i="14"/>
  <c r="J193" i="14"/>
  <c r="J192" i="14"/>
  <c r="J111" i="14"/>
  <c r="J110" i="14"/>
  <c r="J109" i="14"/>
  <c r="J164" i="14" s="1"/>
  <c r="J108" i="14"/>
  <c r="J151" i="14" s="1"/>
  <c r="J107" i="14"/>
  <c r="J168" i="14" s="1"/>
  <c r="J106" i="14"/>
  <c r="J25" i="14"/>
  <c r="J24" i="14"/>
  <c r="J23" i="14"/>
  <c r="J29" i="14" s="1"/>
  <c r="J22" i="14"/>
  <c r="J28" i="14" s="1"/>
  <c r="J21" i="14"/>
  <c r="J27" i="14" s="1"/>
  <c r="J20" i="14"/>
  <c r="J26" i="14" s="1"/>
  <c r="J116" i="16" l="1"/>
  <c r="J200" i="14"/>
  <c r="J206" i="14"/>
  <c r="J212" i="14"/>
  <c r="J117" i="16"/>
  <c r="J31" i="14"/>
  <c r="J86" i="14"/>
  <c r="J244" i="14"/>
  <c r="J207" i="14"/>
  <c r="J213" i="14"/>
  <c r="J201" i="14"/>
  <c r="J30" i="16"/>
  <c r="J245" i="16"/>
  <c r="J288" i="16"/>
  <c r="J30" i="14"/>
  <c r="J210" i="14"/>
  <c r="J204" i="14"/>
  <c r="J198" i="14"/>
  <c r="J31" i="16"/>
  <c r="J203" i="16"/>
  <c r="J344" i="16"/>
  <c r="J214" i="14"/>
  <c r="J208" i="14"/>
  <c r="J202" i="14"/>
  <c r="J258" i="14"/>
  <c r="J209" i="14"/>
  <c r="J203" i="14"/>
  <c r="J215" i="14"/>
  <c r="J172" i="14"/>
  <c r="J165" i="14"/>
  <c r="M167" i="14"/>
  <c r="M107" i="14"/>
  <c r="J254" i="14"/>
  <c r="J199" i="14"/>
  <c r="J205" i="14"/>
  <c r="J211" i="14"/>
  <c r="J161" i="14"/>
  <c r="J149" i="14"/>
  <c r="J122" i="14"/>
  <c r="J256" i="16"/>
  <c r="J159" i="14"/>
  <c r="J295" i="16"/>
  <c r="J166" i="14"/>
  <c r="J165" i="16"/>
  <c r="J301" i="16"/>
  <c r="J125" i="14"/>
  <c r="J209" i="16"/>
  <c r="J289" i="16"/>
  <c r="J326" i="16"/>
  <c r="J129" i="14"/>
  <c r="J240" i="16"/>
  <c r="J291" i="16"/>
  <c r="J332" i="16"/>
  <c r="J251" i="16"/>
  <c r="J115" i="14"/>
  <c r="J124" i="14"/>
  <c r="J152" i="14"/>
  <c r="J162" i="14"/>
  <c r="M110" i="14"/>
  <c r="J215" i="16"/>
  <c r="J252" i="16"/>
  <c r="J300" i="16"/>
  <c r="J330" i="16"/>
  <c r="M150" i="14"/>
  <c r="M113" i="14"/>
  <c r="M164" i="14"/>
  <c r="J118" i="14"/>
  <c r="J155" i="14"/>
  <c r="J121" i="14"/>
  <c r="J128" i="14"/>
  <c r="J158" i="14"/>
  <c r="J159" i="16"/>
  <c r="J171" i="16"/>
  <c r="J246" i="16"/>
  <c r="J258" i="16"/>
  <c r="J294" i="16"/>
  <c r="J324" i="16"/>
  <c r="J334" i="16"/>
  <c r="J69" i="14"/>
  <c r="J112" i="14"/>
  <c r="J116" i="14"/>
  <c r="J119" i="14"/>
  <c r="J123" i="14"/>
  <c r="J126" i="14"/>
  <c r="J153" i="14"/>
  <c r="J156" i="14"/>
  <c r="J160" i="14"/>
  <c r="J163" i="14"/>
  <c r="J170" i="14"/>
  <c r="J253" i="14"/>
  <c r="J235" i="14"/>
  <c r="J241" i="14"/>
  <c r="J257" i="14"/>
  <c r="J239" i="14"/>
  <c r="J245" i="14"/>
  <c r="M117" i="14"/>
  <c r="M154" i="14"/>
  <c r="J250" i="14"/>
  <c r="J256" i="14"/>
  <c r="J238" i="14"/>
  <c r="J113" i="14"/>
  <c r="J117" i="14"/>
  <c r="J120" i="14"/>
  <c r="J127" i="14"/>
  <c r="J150" i="14"/>
  <c r="J154" i="14"/>
  <c r="J157" i="14"/>
  <c r="J167" i="14"/>
  <c r="J171" i="14"/>
  <c r="J242" i="14"/>
  <c r="J248" i="14"/>
  <c r="J240" i="14"/>
  <c r="J246" i="14"/>
  <c r="J252" i="14"/>
  <c r="J236" i="14"/>
  <c r="J247" i="14"/>
  <c r="M170" i="14"/>
  <c r="M163" i="14"/>
  <c r="M160" i="14"/>
  <c r="M156" i="14"/>
  <c r="M153" i="14"/>
  <c r="M149" i="14"/>
  <c r="M123" i="14"/>
  <c r="M119" i="14"/>
  <c r="M116" i="14"/>
  <c r="M112" i="14"/>
  <c r="M109" i="14"/>
  <c r="M127" i="14"/>
  <c r="M169" i="14"/>
  <c r="M166" i="14"/>
  <c r="M162" i="14"/>
  <c r="M159" i="14"/>
  <c r="M155" i="14"/>
  <c r="M152" i="14"/>
  <c r="M125" i="14"/>
  <c r="M122" i="14"/>
  <c r="M118" i="14"/>
  <c r="M115" i="14"/>
  <c r="M108" i="14"/>
  <c r="M126" i="14"/>
  <c r="M172" i="14"/>
  <c r="M168" i="14"/>
  <c r="M165" i="14"/>
  <c r="M161" i="14"/>
  <c r="M158" i="14"/>
  <c r="M151" i="14"/>
  <c r="M124" i="14"/>
  <c r="M121" i="14"/>
  <c r="M114" i="14"/>
  <c r="M111" i="14"/>
  <c r="M120" i="14"/>
  <c r="M157" i="14"/>
  <c r="M171" i="14"/>
  <c r="J169" i="14"/>
  <c r="J114" i="14"/>
  <c r="J243" i="14"/>
  <c r="J249" i="14"/>
  <c r="J255" i="14"/>
  <c r="J237" i="14"/>
  <c r="J251" i="14"/>
  <c r="J115" i="16"/>
  <c r="J170" i="16"/>
  <c r="J164" i="16"/>
  <c r="J158" i="16"/>
  <c r="J152" i="16"/>
  <c r="J127" i="16"/>
  <c r="J121" i="16"/>
  <c r="J255" i="16"/>
  <c r="J249" i="16"/>
  <c r="J122" i="16"/>
  <c r="J128" i="16"/>
  <c r="J153" i="16"/>
  <c r="J160" i="16"/>
  <c r="J166" i="16"/>
  <c r="J172" i="16"/>
  <c r="J201" i="16"/>
  <c r="J204" i="16"/>
  <c r="J257" i="16"/>
  <c r="J284" i="16"/>
  <c r="J325" i="16"/>
  <c r="J331" i="16"/>
  <c r="J336" i="16"/>
  <c r="J342" i="16"/>
  <c r="J123" i="16"/>
  <c r="J129" i="16"/>
  <c r="J154" i="16"/>
  <c r="J202" i="16"/>
  <c r="J207" i="16"/>
  <c r="J213" i="16"/>
  <c r="J238" i="16"/>
  <c r="J244" i="16"/>
  <c r="J287" i="16"/>
  <c r="J337" i="16"/>
  <c r="J343" i="16"/>
  <c r="J208" i="16"/>
  <c r="J214" i="16"/>
  <c r="J239" i="16"/>
  <c r="J253" i="16"/>
  <c r="J293" i="16"/>
  <c r="J322" i="16"/>
  <c r="J338" i="16"/>
  <c r="J211" i="16"/>
  <c r="J329" i="16"/>
  <c r="J212" i="16"/>
  <c r="J292" i="16"/>
  <c r="J323" i="16"/>
  <c r="J151" i="16"/>
  <c r="J157" i="16"/>
  <c r="J199" i="16"/>
  <c r="J206" i="16"/>
  <c r="J236" i="16"/>
  <c r="J247" i="16"/>
  <c r="J254" i="16"/>
  <c r="J285" i="16"/>
  <c r="J297" i="16"/>
  <c r="J327" i="16"/>
  <c r="J335" i="16"/>
  <c r="J242" i="16"/>
  <c r="J341" i="16"/>
  <c r="J205" i="16"/>
  <c r="J243" i="16"/>
  <c r="J162" i="16"/>
  <c r="J200" i="16"/>
  <c r="J210" i="16"/>
  <c r="J237" i="16"/>
  <c r="J286" i="16"/>
  <c r="J328" i="16"/>
  <c r="J321" i="16"/>
  <c r="J296" i="16"/>
  <c r="J339" i="16"/>
  <c r="J290" i="16"/>
  <c r="J198" i="16"/>
  <c r="J241" i="16"/>
  <c r="J120" i="16"/>
  <c r="J163" i="16"/>
  <c r="J126" i="16"/>
  <c r="J169" i="16"/>
  <c r="J119" i="16"/>
  <c r="J150" i="16"/>
  <c r="J156" i="16"/>
  <c r="J168" i="16"/>
  <c r="J125" i="16"/>
  <c r="J149" i="16"/>
  <c r="J167" i="16"/>
  <c r="J124" i="16"/>
  <c r="J161" i="16"/>
  <c r="J118" i="16"/>
  <c r="J155" i="16"/>
  <c r="M128" i="14"/>
  <c r="M129" i="14"/>
  <c r="M278" i="16" l="1"/>
  <c r="M192" i="16"/>
  <c r="M106" i="16"/>
  <c r="M20" i="16"/>
  <c r="M63" i="16" s="1"/>
  <c r="M20" i="2"/>
  <c r="M24" i="2" l="1"/>
  <c r="M171" i="16"/>
  <c r="M167" i="16"/>
  <c r="M164" i="16"/>
  <c r="M157" i="16"/>
  <c r="M154" i="16"/>
  <c r="M150" i="16"/>
  <c r="M128" i="16"/>
  <c r="M124" i="16"/>
  <c r="M121" i="16"/>
  <c r="M114" i="16"/>
  <c r="M111" i="16"/>
  <c r="M107" i="16"/>
  <c r="M170" i="16"/>
  <c r="M163" i="16"/>
  <c r="M160" i="16"/>
  <c r="M156" i="16"/>
  <c r="M153" i="16"/>
  <c r="M149" i="16"/>
  <c r="M127" i="16"/>
  <c r="M120" i="16"/>
  <c r="M117" i="16"/>
  <c r="M113" i="16"/>
  <c r="M110" i="16"/>
  <c r="M169" i="16"/>
  <c r="M166" i="16"/>
  <c r="M162" i="16"/>
  <c r="M159" i="16"/>
  <c r="M155" i="16"/>
  <c r="M152" i="16"/>
  <c r="M126" i="16"/>
  <c r="M123" i="16"/>
  <c r="M119" i="16"/>
  <c r="M116" i="16"/>
  <c r="M112" i="16"/>
  <c r="M109" i="16"/>
  <c r="M161" i="16"/>
  <c r="M129" i="16"/>
  <c r="M115" i="16"/>
  <c r="M172" i="16"/>
  <c r="M158" i="16"/>
  <c r="M125" i="16"/>
  <c r="M168" i="16"/>
  <c r="M122" i="16"/>
  <c r="M108" i="16"/>
  <c r="M151" i="16"/>
  <c r="M118" i="16"/>
  <c r="M165" i="16"/>
  <c r="M258" i="14"/>
  <c r="M254" i="14"/>
  <c r="M251" i="14"/>
  <c r="M247" i="14"/>
  <c r="M244" i="14"/>
  <c r="M237" i="14"/>
  <c r="M215" i="14"/>
  <c r="M211" i="14"/>
  <c r="M208" i="14"/>
  <c r="M204" i="14"/>
  <c r="M201" i="14"/>
  <c r="M193" i="14"/>
  <c r="M257" i="14"/>
  <c r="M253" i="14"/>
  <c r="M250" i="14"/>
  <c r="M243" i="14"/>
  <c r="M240" i="14"/>
  <c r="M214" i="14"/>
  <c r="M210" i="14"/>
  <c r="M207" i="14"/>
  <c r="M200" i="14"/>
  <c r="M197" i="14"/>
  <c r="M236" i="14"/>
  <c r="M256" i="14"/>
  <c r="M249" i="14"/>
  <c r="M246" i="14"/>
  <c r="M242" i="14"/>
  <c r="M239" i="14"/>
  <c r="M194" i="14"/>
  <c r="M213" i="14"/>
  <c r="M206" i="14"/>
  <c r="M203" i="14"/>
  <c r="M199" i="14"/>
  <c r="M196" i="14"/>
  <c r="M255" i="14"/>
  <c r="M241" i="14"/>
  <c r="M209" i="14"/>
  <c r="M195" i="14"/>
  <c r="M252" i="14"/>
  <c r="M238" i="14"/>
  <c r="M205" i="14"/>
  <c r="M245" i="14"/>
  <c r="M248" i="14"/>
  <c r="M202" i="14"/>
  <c r="M212" i="14"/>
  <c r="M198" i="14"/>
  <c r="M257" i="16"/>
  <c r="M253" i="16"/>
  <c r="M250" i="16"/>
  <c r="M243" i="16"/>
  <c r="M240" i="16"/>
  <c r="M236" i="16"/>
  <c r="M214" i="16"/>
  <c r="M210" i="16"/>
  <c r="M207" i="16"/>
  <c r="M200" i="16"/>
  <c r="M197" i="16"/>
  <c r="M193" i="16"/>
  <c r="M256" i="16"/>
  <c r="M249" i="16"/>
  <c r="M246" i="16"/>
  <c r="M242" i="16"/>
  <c r="M239" i="16"/>
  <c r="M235" i="16"/>
  <c r="M213" i="16"/>
  <c r="M206" i="16"/>
  <c r="M203" i="16"/>
  <c r="M199" i="16"/>
  <c r="M196" i="16"/>
  <c r="M255" i="16"/>
  <c r="M252" i="16"/>
  <c r="M248" i="16"/>
  <c r="M245" i="16"/>
  <c r="M241" i="16"/>
  <c r="M238" i="16"/>
  <c r="M212" i="16"/>
  <c r="M209" i="16"/>
  <c r="M205" i="16"/>
  <c r="M202" i="16"/>
  <c r="M198" i="16"/>
  <c r="M195" i="16"/>
  <c r="M254" i="16"/>
  <c r="M208" i="16"/>
  <c r="M194" i="16"/>
  <c r="M251" i="16"/>
  <c r="M237" i="16"/>
  <c r="M204" i="16"/>
  <c r="M247" i="16"/>
  <c r="M215" i="16"/>
  <c r="M201" i="16"/>
  <c r="M244" i="16"/>
  <c r="M258" i="16"/>
  <c r="M211" i="16"/>
  <c r="M341" i="16"/>
  <c r="M338" i="16"/>
  <c r="M334" i="16"/>
  <c r="M331" i="16"/>
  <c r="M327" i="16"/>
  <c r="M324" i="16"/>
  <c r="M298" i="16"/>
  <c r="M295" i="16"/>
  <c r="M291" i="16"/>
  <c r="M288" i="16"/>
  <c r="M284" i="16"/>
  <c r="M281" i="16"/>
  <c r="M344" i="16"/>
  <c r="M340" i="16"/>
  <c r="M337" i="16"/>
  <c r="M333" i="16"/>
  <c r="M330" i="16"/>
  <c r="M323" i="16"/>
  <c r="M301" i="16"/>
  <c r="M297" i="16"/>
  <c r="M294" i="16"/>
  <c r="M290" i="16"/>
  <c r="M287" i="16"/>
  <c r="M280" i="16"/>
  <c r="M343" i="16"/>
  <c r="M339" i="16"/>
  <c r="M336" i="16"/>
  <c r="M329" i="16"/>
  <c r="M326" i="16"/>
  <c r="M322" i="16"/>
  <c r="M300" i="16"/>
  <c r="M296" i="16"/>
  <c r="M293" i="16"/>
  <c r="M286" i="16"/>
  <c r="M283" i="16"/>
  <c r="M279" i="16"/>
  <c r="M342" i="16"/>
  <c r="M328" i="16"/>
  <c r="M282" i="16"/>
  <c r="M325" i="16"/>
  <c r="M292" i="16"/>
  <c r="M335" i="16"/>
  <c r="M321" i="16"/>
  <c r="M289" i="16"/>
  <c r="M332" i="16"/>
  <c r="M299" i="16"/>
  <c r="M285" i="16"/>
  <c r="M65" i="14"/>
  <c r="M66" i="14"/>
  <c r="M69" i="14"/>
  <c r="M67" i="14"/>
  <c r="M70" i="14"/>
  <c r="M68" i="14"/>
  <c r="M63" i="14"/>
  <c r="W217" i="16"/>
  <c r="U217" i="16"/>
  <c r="W174" i="16"/>
  <c r="U174" i="16"/>
  <c r="W131" i="16"/>
  <c r="U131" i="16"/>
  <c r="W88" i="16"/>
  <c r="U88" i="16"/>
  <c r="W45" i="16"/>
  <c r="U45" i="16"/>
  <c r="W2" i="16"/>
  <c r="U2" i="16"/>
  <c r="U217" i="14" l="1"/>
  <c r="U174" i="14"/>
  <c r="U131" i="14"/>
  <c r="U88" i="14"/>
  <c r="U45" i="14"/>
  <c r="U2" i="14"/>
  <c r="W217" i="14"/>
  <c r="W174" i="14"/>
  <c r="W131" i="14"/>
  <c r="W88" i="14"/>
  <c r="W45" i="14"/>
  <c r="W2" i="14"/>
  <c r="C17" i="2"/>
  <c r="J25" i="2"/>
  <c r="J24" i="2"/>
  <c r="J23" i="2"/>
  <c r="J29" i="2" s="1"/>
  <c r="J22" i="2"/>
  <c r="J28" i="2" s="1"/>
  <c r="J21" i="2"/>
  <c r="J27" i="2" s="1"/>
  <c r="J31" i="2" l="1"/>
  <c r="J30" i="2"/>
  <c r="D18" i="4" l="1"/>
  <c r="B339" i="16" l="1"/>
  <c r="B333" i="16"/>
  <c r="B327" i="16"/>
  <c r="B321" i="16"/>
  <c r="V318" i="16"/>
  <c r="P318" i="16"/>
  <c r="I318" i="16"/>
  <c r="C318" i="16"/>
  <c r="B296" i="16"/>
  <c r="B290" i="16"/>
  <c r="B284" i="16"/>
  <c r="B278" i="16"/>
  <c r="V275" i="16"/>
  <c r="P275" i="16"/>
  <c r="I275" i="16"/>
  <c r="C275" i="16"/>
  <c r="B253" i="16"/>
  <c r="B247" i="16"/>
  <c r="B241" i="16"/>
  <c r="B235" i="16"/>
  <c r="V232" i="16"/>
  <c r="P232" i="16"/>
  <c r="I232" i="16"/>
  <c r="C232" i="16"/>
  <c r="B210" i="16"/>
  <c r="B204" i="16"/>
  <c r="B198" i="16"/>
  <c r="B192" i="16"/>
  <c r="V189" i="16"/>
  <c r="P189" i="16"/>
  <c r="I189" i="16"/>
  <c r="C189" i="16"/>
  <c r="B167" i="16"/>
  <c r="B161" i="16"/>
  <c r="B155" i="16"/>
  <c r="B149" i="16"/>
  <c r="V146" i="16"/>
  <c r="P146" i="16"/>
  <c r="I146" i="16"/>
  <c r="C146" i="16"/>
  <c r="B124" i="16"/>
  <c r="B118" i="16"/>
  <c r="B112" i="16"/>
  <c r="B106" i="16"/>
  <c r="V103" i="16"/>
  <c r="P103" i="16"/>
  <c r="C103" i="16"/>
  <c r="B81" i="16"/>
  <c r="B75" i="16"/>
  <c r="B69" i="16"/>
  <c r="B63" i="16"/>
  <c r="V60" i="16"/>
  <c r="P60" i="16"/>
  <c r="I60" i="16"/>
  <c r="B38" i="16"/>
  <c r="B32" i="16"/>
  <c r="B26" i="16"/>
  <c r="B20" i="16"/>
  <c r="P17" i="16"/>
  <c r="I17" i="16"/>
  <c r="C17" i="16"/>
  <c r="B253" i="14"/>
  <c r="B247" i="14"/>
  <c r="B241" i="14"/>
  <c r="B235" i="14"/>
  <c r="V232" i="14"/>
  <c r="P232" i="14"/>
  <c r="I232" i="14"/>
  <c r="B210" i="14"/>
  <c r="B204" i="14"/>
  <c r="B198" i="14"/>
  <c r="B192" i="14"/>
  <c r="V189" i="14"/>
  <c r="P189" i="14"/>
  <c r="I189" i="14"/>
  <c r="C189" i="14"/>
  <c r="B167" i="14"/>
  <c r="B161" i="14"/>
  <c r="B155" i="14"/>
  <c r="B149" i="14"/>
  <c r="V146" i="14"/>
  <c r="P146" i="14"/>
  <c r="I146" i="14"/>
  <c r="C146" i="14"/>
  <c r="B124" i="14"/>
  <c r="B118" i="14"/>
  <c r="B112" i="14"/>
  <c r="B106" i="14"/>
  <c r="V103" i="14"/>
  <c r="P103" i="14"/>
  <c r="I103" i="14"/>
  <c r="C103" i="14"/>
  <c r="B81" i="14"/>
  <c r="B75" i="14"/>
  <c r="B69" i="14"/>
  <c r="B63" i="14"/>
  <c r="V60" i="14"/>
  <c r="P60" i="14"/>
  <c r="I60" i="14"/>
  <c r="C60" i="14"/>
  <c r="F63" i="14" s="1"/>
  <c r="B38" i="14"/>
  <c r="B32" i="14"/>
  <c r="B26" i="14"/>
  <c r="B20" i="14"/>
  <c r="V17" i="14"/>
  <c r="F40" i="14" s="1"/>
  <c r="P17" i="14"/>
  <c r="I17" i="14"/>
  <c r="C17" i="14"/>
  <c r="F107" i="14" l="1"/>
  <c r="P107" i="14" s="1"/>
  <c r="F111" i="14"/>
  <c r="F110" i="14"/>
  <c r="F108" i="14"/>
  <c r="F106" i="14"/>
  <c r="P106" i="14" s="1"/>
  <c r="F109" i="14"/>
  <c r="F23" i="16"/>
  <c r="F22" i="16"/>
  <c r="F25" i="16"/>
  <c r="F21" i="16"/>
  <c r="F24" i="16"/>
  <c r="F20" i="16"/>
  <c r="F29" i="16"/>
  <c r="F28" i="16"/>
  <c r="F31" i="16"/>
  <c r="F27" i="16"/>
  <c r="F30" i="16"/>
  <c r="F26" i="16"/>
  <c r="F35" i="16"/>
  <c r="F32" i="16"/>
  <c r="F34" i="16"/>
  <c r="F36" i="16"/>
  <c r="F37" i="16"/>
  <c r="F33" i="16"/>
  <c r="F66" i="16"/>
  <c r="F67" i="16"/>
  <c r="F65" i="16"/>
  <c r="F68" i="16"/>
  <c r="F64" i="16"/>
  <c r="F63" i="16"/>
  <c r="F72" i="16"/>
  <c r="F74" i="16"/>
  <c r="F73" i="16"/>
  <c r="F71" i="16"/>
  <c r="F70" i="16"/>
  <c r="F69" i="16"/>
  <c r="F78" i="16"/>
  <c r="F77" i="16"/>
  <c r="F76" i="16"/>
  <c r="F79" i="16"/>
  <c r="F80" i="16"/>
  <c r="F75" i="16"/>
  <c r="F109" i="16"/>
  <c r="F111" i="16"/>
  <c r="F107" i="16"/>
  <c r="F110" i="16"/>
  <c r="F108" i="16"/>
  <c r="F106" i="16"/>
  <c r="F115" i="16"/>
  <c r="F114" i="16"/>
  <c r="F117" i="16"/>
  <c r="F113" i="16"/>
  <c r="F116" i="16"/>
  <c r="F112" i="16"/>
  <c r="F121" i="16"/>
  <c r="F118" i="16"/>
  <c r="F120" i="16"/>
  <c r="F122" i="16"/>
  <c r="F123" i="16"/>
  <c r="F119" i="16"/>
  <c r="F127" i="16"/>
  <c r="F126" i="16"/>
  <c r="F129" i="16"/>
  <c r="F125" i="16"/>
  <c r="F128" i="16"/>
  <c r="F124" i="16"/>
  <c r="F152" i="16"/>
  <c r="F149" i="16"/>
  <c r="F151" i="16"/>
  <c r="F150" i="16"/>
  <c r="F153" i="16"/>
  <c r="F154" i="16"/>
  <c r="F158" i="16"/>
  <c r="F155" i="16"/>
  <c r="F157" i="16"/>
  <c r="F159" i="16"/>
  <c r="F160" i="16"/>
  <c r="F156" i="16"/>
  <c r="F164" i="16"/>
  <c r="F161" i="16"/>
  <c r="F163" i="16"/>
  <c r="F165" i="16"/>
  <c r="F166" i="16"/>
  <c r="F162" i="16"/>
  <c r="F170" i="16"/>
  <c r="F167" i="16"/>
  <c r="F169" i="16"/>
  <c r="F171" i="16"/>
  <c r="F172" i="16"/>
  <c r="F168" i="16"/>
  <c r="F213" i="16"/>
  <c r="F210" i="16"/>
  <c r="F212" i="16"/>
  <c r="F215" i="16"/>
  <c r="F211" i="16"/>
  <c r="F214" i="16"/>
  <c r="F209" i="16"/>
  <c r="F205" i="16"/>
  <c r="F208" i="16"/>
  <c r="F204" i="16"/>
  <c r="F207" i="16"/>
  <c r="F206" i="16"/>
  <c r="F201" i="16"/>
  <c r="F200" i="16"/>
  <c r="F203" i="16"/>
  <c r="F199" i="16"/>
  <c r="F202" i="16"/>
  <c r="F198" i="16"/>
  <c r="F197" i="16"/>
  <c r="F193" i="16"/>
  <c r="F196" i="16"/>
  <c r="F192" i="16"/>
  <c r="F195" i="16"/>
  <c r="F194" i="16"/>
  <c r="F256" i="16"/>
  <c r="F253" i="16"/>
  <c r="F255" i="16"/>
  <c r="F257" i="16"/>
  <c r="F258" i="16"/>
  <c r="F254" i="16"/>
  <c r="F252" i="16"/>
  <c r="F248" i="16"/>
  <c r="F251" i="16"/>
  <c r="F247" i="16"/>
  <c r="F249" i="16"/>
  <c r="F250" i="16"/>
  <c r="F244" i="16"/>
  <c r="F245" i="16"/>
  <c r="F243" i="16"/>
  <c r="F246" i="16"/>
  <c r="F242" i="16"/>
  <c r="F241" i="16"/>
  <c r="F240" i="16"/>
  <c r="F236" i="16"/>
  <c r="F239" i="16"/>
  <c r="F235" i="16"/>
  <c r="F238" i="16"/>
  <c r="F237" i="16"/>
  <c r="F299" i="16"/>
  <c r="F298" i="16"/>
  <c r="F300" i="16"/>
  <c r="F301" i="16"/>
  <c r="F297" i="16"/>
  <c r="F296" i="16"/>
  <c r="F295" i="16"/>
  <c r="F291" i="16"/>
  <c r="F294" i="16"/>
  <c r="F290" i="16"/>
  <c r="F293" i="16"/>
  <c r="F292" i="16"/>
  <c r="F287" i="16"/>
  <c r="F286" i="16"/>
  <c r="F289" i="16"/>
  <c r="F285" i="16"/>
  <c r="F288" i="16"/>
  <c r="F284" i="16"/>
  <c r="F283" i="16"/>
  <c r="F279" i="16"/>
  <c r="F282" i="16"/>
  <c r="F278" i="16"/>
  <c r="F281" i="16"/>
  <c r="F280" i="16"/>
  <c r="F343" i="16"/>
  <c r="F339" i="16"/>
  <c r="F340" i="16"/>
  <c r="F342" i="16"/>
  <c r="F341" i="16"/>
  <c r="F344" i="16"/>
  <c r="F335" i="16"/>
  <c r="F338" i="16"/>
  <c r="F334" i="16"/>
  <c r="F336" i="16"/>
  <c r="F337" i="16"/>
  <c r="F333" i="16"/>
  <c r="F331" i="16"/>
  <c r="F327" i="16"/>
  <c r="F328" i="16"/>
  <c r="F330" i="16"/>
  <c r="F329" i="16"/>
  <c r="F332" i="16"/>
  <c r="F323" i="16"/>
  <c r="F324" i="16"/>
  <c r="F326" i="16"/>
  <c r="F322" i="16"/>
  <c r="F325" i="16"/>
  <c r="F321" i="16"/>
  <c r="F40" i="16"/>
  <c r="F43" i="16"/>
  <c r="F39" i="16"/>
  <c r="F42" i="16"/>
  <c r="F38" i="16"/>
  <c r="F41" i="16"/>
  <c r="F85" i="16"/>
  <c r="F81" i="16"/>
  <c r="F82" i="16"/>
  <c r="F84" i="16"/>
  <c r="F83" i="16"/>
  <c r="F86" i="16"/>
  <c r="F257" i="14"/>
  <c r="F253" i="14"/>
  <c r="F255" i="14"/>
  <c r="F258" i="14"/>
  <c r="F256" i="14"/>
  <c r="F254" i="14"/>
  <c r="F249" i="14"/>
  <c r="F248" i="14"/>
  <c r="F250" i="14"/>
  <c r="F252" i="14"/>
  <c r="F251" i="14"/>
  <c r="F247" i="14"/>
  <c r="F241" i="14"/>
  <c r="F246" i="14"/>
  <c r="F242" i="14"/>
  <c r="F244" i="14"/>
  <c r="F245" i="14"/>
  <c r="F243" i="14"/>
  <c r="F239" i="14"/>
  <c r="F235" i="14"/>
  <c r="F237" i="14"/>
  <c r="F240" i="14"/>
  <c r="F238" i="14"/>
  <c r="F236" i="14"/>
  <c r="F213" i="14"/>
  <c r="F211" i="14"/>
  <c r="F210" i="14"/>
  <c r="F212" i="14"/>
  <c r="F214" i="14"/>
  <c r="F215" i="14"/>
  <c r="F209" i="14"/>
  <c r="F207" i="14"/>
  <c r="F208" i="14"/>
  <c r="F206" i="14"/>
  <c r="F205" i="14"/>
  <c r="F204" i="14"/>
  <c r="F202" i="14"/>
  <c r="F198" i="14"/>
  <c r="F201" i="14"/>
  <c r="F199" i="14"/>
  <c r="F203" i="14"/>
  <c r="F200" i="14"/>
  <c r="F194" i="14"/>
  <c r="F193" i="14"/>
  <c r="F195" i="14"/>
  <c r="F197" i="14"/>
  <c r="F196" i="14"/>
  <c r="F192" i="14"/>
  <c r="P192" i="14" s="1"/>
  <c r="F170" i="14"/>
  <c r="F171" i="14"/>
  <c r="F167" i="14"/>
  <c r="F169" i="14"/>
  <c r="F172" i="14"/>
  <c r="F168" i="14"/>
  <c r="F166" i="14"/>
  <c r="F162" i="14"/>
  <c r="F165" i="14"/>
  <c r="F161" i="14"/>
  <c r="F164" i="14"/>
  <c r="F163" i="14"/>
  <c r="F158" i="14"/>
  <c r="F160" i="14"/>
  <c r="F155" i="14"/>
  <c r="F157" i="14"/>
  <c r="F156" i="14"/>
  <c r="F159" i="14"/>
  <c r="F149" i="14"/>
  <c r="P149" i="14" s="1"/>
  <c r="F154" i="14"/>
  <c r="F150" i="14"/>
  <c r="F153" i="14"/>
  <c r="F151" i="14"/>
  <c r="F152" i="14"/>
  <c r="F126" i="14"/>
  <c r="F124" i="14"/>
  <c r="F127" i="14"/>
  <c r="F125" i="14"/>
  <c r="F128" i="14"/>
  <c r="F129" i="14"/>
  <c r="F123" i="14"/>
  <c r="F119" i="14"/>
  <c r="F122" i="14"/>
  <c r="F118" i="14"/>
  <c r="F120" i="14"/>
  <c r="F121" i="14"/>
  <c r="F117" i="14"/>
  <c r="F113" i="14"/>
  <c r="F116" i="14"/>
  <c r="F112" i="14"/>
  <c r="F115" i="14"/>
  <c r="F114" i="14"/>
  <c r="J34" i="2"/>
  <c r="J38" i="16"/>
  <c r="J43" i="16"/>
  <c r="J63" i="14"/>
  <c r="J64" i="14"/>
  <c r="J68" i="14"/>
  <c r="J40" i="16"/>
  <c r="J39" i="16"/>
  <c r="J66" i="16"/>
  <c r="J34" i="16"/>
  <c r="J69" i="16"/>
  <c r="J72" i="16"/>
  <c r="J32" i="16"/>
  <c r="J81" i="16"/>
  <c r="J63" i="16"/>
  <c r="J41" i="16"/>
  <c r="J35" i="16"/>
  <c r="J78" i="16"/>
  <c r="J84" i="16"/>
  <c r="J75" i="16"/>
  <c r="J82" i="16"/>
  <c r="J76" i="16"/>
  <c r="J70" i="16"/>
  <c r="J64" i="16"/>
  <c r="J33" i="16"/>
  <c r="J86" i="16"/>
  <c r="J80" i="16"/>
  <c r="J74" i="16"/>
  <c r="J68" i="16"/>
  <c r="J37" i="16"/>
  <c r="F35" i="14"/>
  <c r="F72" i="14"/>
  <c r="F84" i="14"/>
  <c r="F27" i="14"/>
  <c r="F31" i="14"/>
  <c r="F78" i="14"/>
  <c r="F28" i="14"/>
  <c r="F37" i="14"/>
  <c r="F29" i="14"/>
  <c r="F26" i="14"/>
  <c r="F30" i="14"/>
  <c r="F33" i="14"/>
  <c r="F41" i="14"/>
  <c r="J39" i="14"/>
  <c r="F65" i="14"/>
  <c r="F68" i="14"/>
  <c r="F64" i="14"/>
  <c r="F67" i="14"/>
  <c r="F66" i="14"/>
  <c r="J81" i="14"/>
  <c r="J75" i="14"/>
  <c r="J38" i="14"/>
  <c r="J32" i="14"/>
  <c r="F43" i="14"/>
  <c r="F39" i="14"/>
  <c r="F42" i="14"/>
  <c r="F38" i="14"/>
  <c r="J82" i="14"/>
  <c r="J76" i="14"/>
  <c r="J70" i="14"/>
  <c r="J33" i="14"/>
  <c r="J80" i="14"/>
  <c r="J74" i="14"/>
  <c r="J43" i="14"/>
  <c r="J37" i="14"/>
  <c r="F32" i="14"/>
  <c r="F34" i="14"/>
  <c r="F36" i="14"/>
  <c r="F69" i="14"/>
  <c r="F73" i="14"/>
  <c r="F75" i="14"/>
  <c r="F79" i="14"/>
  <c r="F81" i="14"/>
  <c r="F85" i="14"/>
  <c r="F20" i="14"/>
  <c r="P20" i="14" s="1"/>
  <c r="F21" i="14"/>
  <c r="F22" i="14"/>
  <c r="F23" i="14"/>
  <c r="F24" i="14"/>
  <c r="F25" i="14"/>
  <c r="F70" i="14"/>
  <c r="F74" i="14"/>
  <c r="F76" i="14"/>
  <c r="F80" i="14"/>
  <c r="F82" i="14"/>
  <c r="F86" i="14"/>
  <c r="F71" i="14"/>
  <c r="F77" i="14"/>
  <c r="F83" i="14"/>
  <c r="J84" i="2"/>
  <c r="J83" i="2"/>
  <c r="J78" i="2"/>
  <c r="J77" i="2"/>
  <c r="J72" i="2"/>
  <c r="J41" i="2"/>
  <c r="J74" i="2" l="1"/>
  <c r="J73" i="16"/>
  <c r="J79" i="16"/>
  <c r="J67" i="16"/>
  <c r="J40" i="2"/>
  <c r="J71" i="2"/>
  <c r="J85" i="16"/>
  <c r="J36" i="16"/>
  <c r="J42" i="16"/>
  <c r="J35" i="14"/>
  <c r="J40" i="14"/>
  <c r="J84" i="14"/>
  <c r="J83" i="14"/>
  <c r="J72" i="14"/>
  <c r="J66" i="14"/>
  <c r="J41" i="14"/>
  <c r="J78" i="14"/>
  <c r="J42" i="2"/>
  <c r="J42" i="14"/>
  <c r="J66" i="2"/>
  <c r="J79" i="14"/>
  <c r="J65" i="16"/>
  <c r="J83" i="16"/>
  <c r="J37" i="2"/>
  <c r="J73" i="14"/>
  <c r="J35" i="2"/>
  <c r="J36" i="14"/>
  <c r="J85" i="14"/>
  <c r="J77" i="16"/>
  <c r="J71" i="16"/>
  <c r="J36" i="2"/>
  <c r="J73" i="2"/>
  <c r="J79" i="2"/>
  <c r="J34" i="14"/>
  <c r="J71" i="14"/>
  <c r="J65" i="14"/>
  <c r="J67" i="14"/>
  <c r="J67" i="2"/>
  <c r="J85" i="2"/>
  <c r="J77" i="14"/>
  <c r="J86" i="2"/>
  <c r="J43" i="2"/>
  <c r="J68" i="2"/>
  <c r="J80" i="2"/>
  <c r="P282" i="16" l="1"/>
  <c r="P283" i="16"/>
  <c r="P197" i="16"/>
  <c r="P195" i="16"/>
  <c r="P339" i="16"/>
  <c r="P327" i="16"/>
  <c r="P298" i="16"/>
  <c r="P287" i="16"/>
  <c r="P336" i="16"/>
  <c r="P342" i="16"/>
  <c r="P293" i="16"/>
  <c r="P292" i="16"/>
  <c r="P291" i="16"/>
  <c r="P300" i="16"/>
  <c r="P344" i="16"/>
  <c r="P251" i="16"/>
  <c r="P239" i="16"/>
  <c r="P200" i="16"/>
  <c r="P164" i="16"/>
  <c r="P238" i="16"/>
  <c r="P163" i="16"/>
  <c r="P207" i="16"/>
  <c r="P157" i="16"/>
  <c r="P252" i="16"/>
  <c r="P165" i="16"/>
  <c r="P127" i="16"/>
  <c r="P121" i="16"/>
  <c r="M85" i="16"/>
  <c r="P85" i="16" s="1"/>
  <c r="M73" i="16"/>
  <c r="P73" i="16" s="1"/>
  <c r="M30" i="16"/>
  <c r="M26" i="16"/>
  <c r="P26" i="16" s="1"/>
  <c r="P243" i="16"/>
  <c r="P208" i="16"/>
  <c r="P155" i="16"/>
  <c r="P112" i="16"/>
  <c r="M83" i="16"/>
  <c r="P83" i="16" s="1"/>
  <c r="M36" i="16"/>
  <c r="P36" i="16" s="1"/>
  <c r="P166" i="16"/>
  <c r="P125" i="16"/>
  <c r="M66" i="16"/>
  <c r="P66" i="16" s="1"/>
  <c r="M33" i="16"/>
  <c r="P33" i="16" s="1"/>
  <c r="P206" i="16"/>
  <c r="M34" i="16"/>
  <c r="P34" i="16" s="1"/>
  <c r="M38" i="16"/>
  <c r="P38" i="16" s="1"/>
  <c r="M76" i="16"/>
  <c r="P76" i="16" s="1"/>
  <c r="P115" i="16"/>
  <c r="P210" i="16"/>
  <c r="P110" i="16"/>
  <c r="M21" i="16"/>
  <c r="P21" i="16" s="1"/>
  <c r="M39" i="16"/>
  <c r="P39" i="16" s="1"/>
  <c r="P280" i="16"/>
  <c r="P281" i="16"/>
  <c r="P278" i="16"/>
  <c r="P337" i="16"/>
  <c r="P325" i="16"/>
  <c r="P286" i="16"/>
  <c r="P330" i="16"/>
  <c r="P322" i="16"/>
  <c r="P334" i="16"/>
  <c r="P295" i="16"/>
  <c r="P328" i="16"/>
  <c r="P247" i="16"/>
  <c r="P235" i="16"/>
  <c r="P203" i="16"/>
  <c r="P199" i="16"/>
  <c r="P256" i="16"/>
  <c r="P215" i="16"/>
  <c r="P237" i="16"/>
  <c r="P205" i="16"/>
  <c r="P242" i="16"/>
  <c r="P156" i="16"/>
  <c r="P120" i="16"/>
  <c r="M81" i="16"/>
  <c r="P81" i="16" s="1"/>
  <c r="M69" i="16"/>
  <c r="P69" i="16" s="1"/>
  <c r="M40" i="16"/>
  <c r="P40" i="16" s="1"/>
  <c r="M29" i="16"/>
  <c r="P29" i="16" s="1"/>
  <c r="P20" i="16"/>
  <c r="P204" i="16"/>
  <c r="P152" i="16"/>
  <c r="P111" i="16"/>
  <c r="M82" i="16"/>
  <c r="P82" i="16" s="1"/>
  <c r="M32" i="16"/>
  <c r="P32" i="16" s="1"/>
  <c r="P158" i="16"/>
  <c r="P124" i="16"/>
  <c r="P108" i="16"/>
  <c r="M65" i="16"/>
  <c r="P65" i="16" s="1"/>
  <c r="P171" i="16"/>
  <c r="M42" i="16"/>
  <c r="P42" i="16" s="1"/>
  <c r="M78" i="16"/>
  <c r="P78" i="16" s="1"/>
  <c r="P129" i="16"/>
  <c r="M41" i="16"/>
  <c r="P41" i="16" s="1"/>
  <c r="M74" i="16"/>
  <c r="P246" i="16"/>
  <c r="P128" i="16"/>
  <c r="M43" i="16"/>
  <c r="M77" i="16"/>
  <c r="P77" i="16" s="1"/>
  <c r="P192" i="16"/>
  <c r="P106" i="16"/>
  <c r="P279" i="16"/>
  <c r="P333" i="16"/>
  <c r="P321" i="16"/>
  <c r="P289" i="16"/>
  <c r="P285" i="16"/>
  <c r="P324" i="16"/>
  <c r="P323" i="16"/>
  <c r="P335" i="16"/>
  <c r="P296" i="16"/>
  <c r="P290" i="16"/>
  <c r="P329" i="16"/>
  <c r="P340" i="16"/>
  <c r="P257" i="16"/>
  <c r="P245" i="16"/>
  <c r="P202" i="16"/>
  <c r="P198" i="16"/>
  <c r="P250" i="16"/>
  <c r="P211" i="16"/>
  <c r="P169" i="16"/>
  <c r="P214" i="16"/>
  <c r="P172" i="16"/>
  <c r="P151" i="16"/>
  <c r="P240" i="16"/>
  <c r="P154" i="16"/>
  <c r="P123" i="16"/>
  <c r="P119" i="16"/>
  <c r="M79" i="16"/>
  <c r="P79" i="16" s="1"/>
  <c r="M67" i="16"/>
  <c r="P67" i="16" s="1"/>
  <c r="M28" i="16"/>
  <c r="P28" i="16" s="1"/>
  <c r="P255" i="16"/>
  <c r="P258" i="16"/>
  <c r="P161" i="16"/>
  <c r="P107" i="16"/>
  <c r="P248" i="16"/>
  <c r="P153" i="16"/>
  <c r="P117" i="16"/>
  <c r="M64" i="16"/>
  <c r="P64" i="16" s="1"/>
  <c r="M22" i="16"/>
  <c r="P22" i="16" s="1"/>
  <c r="P159" i="16"/>
  <c r="M68" i="16"/>
  <c r="M35" i="16"/>
  <c r="P35" i="16" s="1"/>
  <c r="M25" i="16"/>
  <c r="M70" i="16"/>
  <c r="P70" i="16" s="1"/>
  <c r="P109" i="16"/>
  <c r="P196" i="16"/>
  <c r="P343" i="16"/>
  <c r="P284" i="16"/>
  <c r="P299" i="16"/>
  <c r="P212" i="16"/>
  <c r="P162" i="16"/>
  <c r="P122" i="16"/>
  <c r="M31" i="16"/>
  <c r="P160" i="16"/>
  <c r="P168" i="16"/>
  <c r="M37" i="16"/>
  <c r="P149" i="16"/>
  <c r="P236" i="16"/>
  <c r="M72" i="16"/>
  <c r="P72" i="16" s="1"/>
  <c r="P193" i="16"/>
  <c r="P331" i="16"/>
  <c r="P301" i="16"/>
  <c r="P294" i="16"/>
  <c r="P341" i="16"/>
  <c r="P201" i="16"/>
  <c r="P254" i="16"/>
  <c r="P118" i="16"/>
  <c r="M27" i="16"/>
  <c r="P27" i="16" s="1"/>
  <c r="P116" i="16"/>
  <c r="P126" i="16"/>
  <c r="M71" i="16"/>
  <c r="P71" i="16" s="1"/>
  <c r="P194" i="16"/>
  <c r="P326" i="16"/>
  <c r="P253" i="16"/>
  <c r="P170" i="16"/>
  <c r="P249" i="16"/>
  <c r="P167" i="16"/>
  <c r="M75" i="16"/>
  <c r="P75" i="16" s="1"/>
  <c r="M84" i="16"/>
  <c r="P84" i="16" s="1"/>
  <c r="P113" i="16"/>
  <c r="M23" i="16"/>
  <c r="P23" i="16" s="1"/>
  <c r="P288" i="16"/>
  <c r="P338" i="16"/>
  <c r="P297" i="16"/>
  <c r="P332" i="16"/>
  <c r="P241" i="16"/>
  <c r="P244" i="16"/>
  <c r="P209" i="16"/>
  <c r="P150" i="16"/>
  <c r="P63" i="16"/>
  <c r="P213" i="16"/>
  <c r="M80" i="16"/>
  <c r="M86" i="16"/>
  <c r="P114" i="16"/>
  <c r="M24" i="16"/>
  <c r="P210" i="14"/>
  <c r="P236" i="14"/>
  <c r="P208" i="14"/>
  <c r="P206" i="14"/>
  <c r="P243" i="14"/>
  <c r="P207" i="14"/>
  <c r="P254" i="14"/>
  <c r="P248" i="14"/>
  <c r="P242" i="14"/>
  <c r="P214" i="14"/>
  <c r="P246" i="14"/>
  <c r="P209" i="14"/>
  <c r="P258" i="14"/>
  <c r="P255" i="14"/>
  <c r="P237" i="14"/>
  <c r="P252" i="14"/>
  <c r="P204" i="14"/>
  <c r="P249" i="14"/>
  <c r="P213" i="14"/>
  <c r="P195" i="14"/>
  <c r="P238" i="14"/>
  <c r="P198" i="14"/>
  <c r="P202" i="14"/>
  <c r="P235" i="14"/>
  <c r="P241" i="14"/>
  <c r="P247" i="14"/>
  <c r="P253" i="14"/>
  <c r="P166" i="14"/>
  <c r="P121" i="14"/>
  <c r="P127" i="14"/>
  <c r="P172" i="14"/>
  <c r="P157" i="14"/>
  <c r="M23" i="14"/>
  <c r="P23" i="14" s="1"/>
  <c r="P110" i="14"/>
  <c r="P129" i="14"/>
  <c r="P158" i="14"/>
  <c r="P170" i="14"/>
  <c r="P128" i="14"/>
  <c r="M42" i="14"/>
  <c r="P42" i="14" s="1"/>
  <c r="P115" i="14"/>
  <c r="P165" i="14"/>
  <c r="M81" i="14"/>
  <c r="P81" i="14" s="1"/>
  <c r="P69" i="14"/>
  <c r="M78" i="14"/>
  <c r="P78" i="14" s="1"/>
  <c r="M34" i="14"/>
  <c r="P34" i="14" s="1"/>
  <c r="M74" i="14"/>
  <c r="M28" i="14"/>
  <c r="P28" i="14" s="1"/>
  <c r="M86" i="14"/>
  <c r="M64" i="14"/>
  <c r="P64" i="14" s="1"/>
  <c r="M38" i="14"/>
  <c r="P38" i="14" s="1"/>
  <c r="P196" i="14"/>
  <c r="P215" i="14"/>
  <c r="P256" i="14"/>
  <c r="P199" i="14"/>
  <c r="P203" i="14"/>
  <c r="P212" i="14"/>
  <c r="P123" i="14"/>
  <c r="P154" i="14"/>
  <c r="P118" i="14"/>
  <c r="P124" i="14"/>
  <c r="P169" i="14"/>
  <c r="P111" i="14"/>
  <c r="P112" i="14"/>
  <c r="P116" i="14"/>
  <c r="P240" i="14"/>
  <c r="P205" i="14"/>
  <c r="P193" i="14"/>
  <c r="P197" i="14"/>
  <c r="P250" i="14"/>
  <c r="P200" i="14"/>
  <c r="P239" i="14"/>
  <c r="P245" i="14"/>
  <c r="P251" i="14"/>
  <c r="P257" i="14"/>
  <c r="P150" i="14"/>
  <c r="P160" i="14"/>
  <c r="P120" i="14"/>
  <c r="P151" i="14"/>
  <c r="P108" i="14"/>
  <c r="P152" i="14"/>
  <c r="P164" i="14"/>
  <c r="M25" i="14"/>
  <c r="P113" i="14"/>
  <c r="P117" i="14"/>
  <c r="P126" i="14"/>
  <c r="P153" i="14"/>
  <c r="P161" i="14"/>
  <c r="M75" i="14"/>
  <c r="P75" i="14" s="1"/>
  <c r="P63" i="14"/>
  <c r="P66" i="14"/>
  <c r="M36" i="14"/>
  <c r="P36" i="14" s="1"/>
  <c r="M32" i="14"/>
  <c r="P32" i="14" s="1"/>
  <c r="M30" i="14"/>
  <c r="M26" i="14"/>
  <c r="P26" i="14" s="1"/>
  <c r="M76" i="14"/>
  <c r="P76" i="14" s="1"/>
  <c r="M24" i="14"/>
  <c r="P171" i="14"/>
  <c r="P194" i="14"/>
  <c r="P211" i="14"/>
  <c r="P244" i="14"/>
  <c r="P201" i="14"/>
  <c r="P156" i="14"/>
  <c r="P119" i="14"/>
  <c r="P168" i="14"/>
  <c r="P122" i="14"/>
  <c r="P162" i="14"/>
  <c r="P114" i="14"/>
  <c r="P159" i="14"/>
  <c r="M85" i="14"/>
  <c r="P85" i="14" s="1"/>
  <c r="M84" i="14"/>
  <c r="P84" i="14" s="1"/>
  <c r="M35" i="14"/>
  <c r="P35" i="14" s="1"/>
  <c r="M83" i="14"/>
  <c r="P83" i="14" s="1"/>
  <c r="M40" i="14"/>
  <c r="P40" i="14" s="1"/>
  <c r="M39" i="14"/>
  <c r="P39" i="14" s="1"/>
  <c r="M79" i="14"/>
  <c r="P79" i="14" s="1"/>
  <c r="M72" i="14"/>
  <c r="P72" i="14" s="1"/>
  <c r="M33" i="14"/>
  <c r="P33" i="14" s="1"/>
  <c r="M77" i="14"/>
  <c r="P77" i="14" s="1"/>
  <c r="M31" i="14"/>
  <c r="M80" i="14"/>
  <c r="M43" i="14"/>
  <c r="P109" i="14"/>
  <c r="P155" i="14"/>
  <c r="P167" i="14"/>
  <c r="M73" i="14"/>
  <c r="P73" i="14" s="1"/>
  <c r="M41" i="14"/>
  <c r="P41" i="14" s="1"/>
  <c r="M82" i="14"/>
  <c r="P82" i="14" s="1"/>
  <c r="M71" i="14"/>
  <c r="P71" i="14" s="1"/>
  <c r="M29" i="14"/>
  <c r="P29" i="14" s="1"/>
  <c r="P70" i="14"/>
  <c r="P163" i="14"/>
  <c r="P125" i="14"/>
  <c r="M21" i="14"/>
  <c r="P21" i="14" s="1"/>
  <c r="P67" i="14"/>
  <c r="M37" i="14"/>
  <c r="P68" i="14"/>
  <c r="P65" i="14"/>
  <c r="M27" i="14"/>
  <c r="P27" i="14" s="1"/>
  <c r="M22" i="14"/>
  <c r="P22" i="14" s="1"/>
  <c r="M25" i="2"/>
  <c r="M83" i="2"/>
  <c r="M79" i="2"/>
  <c r="M85" i="2"/>
  <c r="M73" i="2"/>
  <c r="M72" i="2"/>
  <c r="M29" i="2"/>
  <c r="M69" i="2"/>
  <c r="M22" i="2"/>
  <c r="M78" i="2"/>
  <c r="M67" i="2"/>
  <c r="M68" i="2"/>
  <c r="M66" i="2"/>
  <c r="M40" i="2"/>
  <c r="M21" i="2"/>
  <c r="M23" i="2"/>
  <c r="M84" i="2"/>
  <c r="M71" i="2"/>
  <c r="M41" i="2"/>
  <c r="M36" i="2"/>
  <c r="M28" i="2"/>
  <c r="M77" i="2"/>
  <c r="M42" i="2"/>
  <c r="M35" i="2"/>
  <c r="M37" i="2"/>
  <c r="M27" i="2"/>
  <c r="P80" i="14" l="1"/>
  <c r="P24" i="14"/>
  <c r="P86" i="14"/>
  <c r="P80" i="16"/>
  <c r="P37" i="16"/>
  <c r="P43" i="14"/>
  <c r="P31" i="16"/>
  <c r="P68" i="16"/>
  <c r="P24" i="16"/>
  <c r="P25" i="16"/>
  <c r="P74" i="16"/>
  <c r="P30" i="14"/>
  <c r="P86" i="16"/>
  <c r="P30" i="16"/>
  <c r="P37" i="14"/>
  <c r="P31" i="14"/>
  <c r="P25" i="14"/>
  <c r="P74" i="14"/>
  <c r="P43" i="16"/>
  <c r="V60" i="2" l="1"/>
  <c r="F81" i="2" l="1"/>
  <c r="F84" i="2"/>
  <c r="P84" i="2" s="1"/>
  <c r="J13" i="17" s="1"/>
  <c r="F85" i="2"/>
  <c r="P85" i="2" s="1"/>
  <c r="J14" i="17" s="1"/>
  <c r="F83" i="2"/>
  <c r="P83" i="2" s="1"/>
  <c r="J12" i="17" s="1"/>
  <c r="F82" i="2"/>
  <c r="B81" i="2" l="1"/>
  <c r="B75" i="2"/>
  <c r="B69" i="2"/>
  <c r="B63" i="2"/>
  <c r="P60" i="2"/>
  <c r="I60" i="2"/>
  <c r="B38" i="2"/>
  <c r="B32" i="2"/>
  <c r="B26" i="2"/>
  <c r="M80" i="2"/>
  <c r="B20" i="2"/>
  <c r="V17" i="2"/>
  <c r="P17" i="2"/>
  <c r="F35" i="2" s="1"/>
  <c r="P35" i="2" s="1"/>
  <c r="D13" i="17" s="1"/>
  <c r="I17" i="2"/>
  <c r="F78" i="2" l="1"/>
  <c r="P78" i="2" s="1"/>
  <c r="I13" i="17" s="1"/>
  <c r="F79" i="2"/>
  <c r="P79" i="2" s="1"/>
  <c r="I14" i="17" s="1"/>
  <c r="F77" i="2"/>
  <c r="P77" i="2" s="1"/>
  <c r="I12" i="17" s="1"/>
  <c r="F63" i="2"/>
  <c r="F66" i="2"/>
  <c r="P66" i="2" s="1"/>
  <c r="G13" i="17" s="1"/>
  <c r="F68" i="2"/>
  <c r="P68" i="2" s="1"/>
  <c r="G15" i="17" s="1"/>
  <c r="F67" i="2"/>
  <c r="P67" i="2" s="1"/>
  <c r="G14" i="17" s="1"/>
  <c r="F42" i="2"/>
  <c r="P42" i="2" s="1"/>
  <c r="E14" i="17" s="1"/>
  <c r="F40" i="2"/>
  <c r="P40" i="2" s="1"/>
  <c r="E12" i="17" s="1"/>
  <c r="F41" i="2"/>
  <c r="P41" i="2" s="1"/>
  <c r="E13" i="17" s="1"/>
  <c r="F72" i="2"/>
  <c r="P72" i="2" s="1"/>
  <c r="H13" i="17" s="1"/>
  <c r="F71" i="2"/>
  <c r="P71" i="2" s="1"/>
  <c r="H12" i="17" s="1"/>
  <c r="F73" i="2"/>
  <c r="P73" i="2" s="1"/>
  <c r="H14" i="17" s="1"/>
  <c r="F25" i="2"/>
  <c r="P25" i="2" s="1"/>
  <c r="B15" i="17" s="1"/>
  <c r="F21" i="2"/>
  <c r="F24" i="2"/>
  <c r="P24" i="2" s="1"/>
  <c r="B14" i="17" s="1"/>
  <c r="F20" i="2"/>
  <c r="P20" i="2" s="1"/>
  <c r="B10" i="17" s="1"/>
  <c r="F22" i="2"/>
  <c r="P22" i="2" s="1"/>
  <c r="B12" i="17" s="1"/>
  <c r="F23" i="2"/>
  <c r="P23" i="2" s="1"/>
  <c r="B13" i="17" s="1"/>
  <c r="F31" i="2"/>
  <c r="F29" i="2"/>
  <c r="P29" i="2" s="1"/>
  <c r="C13" i="17" s="1"/>
  <c r="F28" i="2"/>
  <c r="P28" i="2" s="1"/>
  <c r="C12" i="17" s="1"/>
  <c r="F26" i="2"/>
  <c r="F27" i="2"/>
  <c r="P27" i="2" s="1"/>
  <c r="C11" i="17" s="1"/>
  <c r="F33" i="2"/>
  <c r="F37" i="2"/>
  <c r="P37" i="2" s="1"/>
  <c r="D15" i="17" s="1"/>
  <c r="F36" i="2"/>
  <c r="P36" i="2" s="1"/>
  <c r="D14" i="17" s="1"/>
  <c r="F64" i="2"/>
  <c r="M26" i="2"/>
  <c r="M64" i="2"/>
  <c r="F30" i="2"/>
  <c r="F34" i="2"/>
  <c r="M43" i="2"/>
  <c r="F70" i="2"/>
  <c r="M39" i="2"/>
  <c r="F69" i="2"/>
  <c r="P69" i="2" s="1"/>
  <c r="H10" i="17" s="1"/>
  <c r="F86" i="2"/>
  <c r="M30" i="2"/>
  <c r="P21" i="2"/>
  <c r="B11" i="17" s="1"/>
  <c r="F32" i="2"/>
  <c r="M38" i="2"/>
  <c r="M63" i="2"/>
  <c r="P63" i="2" s="1"/>
  <c r="G10" i="17" s="1"/>
  <c r="F74" i="2"/>
  <c r="M76" i="2"/>
  <c r="M74" i="2"/>
  <c r="F80" i="2"/>
  <c r="F76" i="2"/>
  <c r="F75" i="2"/>
  <c r="F39" i="2"/>
  <c r="F38" i="2"/>
  <c r="F43" i="2"/>
  <c r="F65" i="2"/>
  <c r="M86" i="2"/>
  <c r="M75" i="2"/>
  <c r="M70" i="2"/>
  <c r="M65" i="2"/>
  <c r="M34" i="2"/>
  <c r="M33" i="2"/>
  <c r="M32" i="2"/>
  <c r="M31" i="2"/>
  <c r="M81" i="2"/>
  <c r="M82" i="2"/>
  <c r="P75" i="2" l="1"/>
  <c r="I10" i="17" s="1"/>
  <c r="P32" i="2"/>
  <c r="D10" i="17" s="1"/>
  <c r="P38" i="2"/>
  <c r="E10" i="17" s="1"/>
  <c r="B16" i="17"/>
  <c r="F13" i="17"/>
  <c r="K13" i="17" s="1"/>
  <c r="P26" i="2"/>
  <c r="C10" i="17" s="1"/>
  <c r="P34" i="2"/>
  <c r="D12" i="17" s="1"/>
  <c r="F12" i="17" s="1"/>
  <c r="P31" i="2"/>
  <c r="C15" i="17" s="1"/>
  <c r="P30" i="2"/>
  <c r="C14" i="17" s="1"/>
  <c r="F14" i="17" s="1"/>
  <c r="K14" i="17" s="1"/>
  <c r="P43" i="2"/>
  <c r="E15" i="17" s="1"/>
  <c r="F10" i="17" l="1"/>
  <c r="F15" i="17"/>
  <c r="C16" i="17"/>
  <c r="J76" i="2"/>
  <c r="P76" i="2" s="1"/>
  <c r="I11" i="17" s="1"/>
  <c r="I16" i="17" s="1"/>
  <c r="J64" i="2"/>
  <c r="P64" i="2" s="1"/>
  <c r="G11" i="17" s="1"/>
  <c r="J39" i="2"/>
  <c r="J33" i="2"/>
  <c r="P33" i="2" s="1"/>
  <c r="D11" i="17" s="1"/>
  <c r="D16" i="17" s="1"/>
  <c r="J70" i="2"/>
  <c r="P70" i="2" s="1"/>
  <c r="H11" i="17" s="1"/>
  <c r="J82" i="2"/>
  <c r="P82" i="2" s="1"/>
  <c r="J11" i="17" s="1"/>
  <c r="P74" i="2"/>
  <c r="H15" i="17" s="1"/>
  <c r="P80" i="2"/>
  <c r="I15" i="17" s="1"/>
  <c r="J65" i="2"/>
  <c r="P65" i="2" s="1"/>
  <c r="G12" i="17" s="1"/>
  <c r="K12" i="17" s="1"/>
  <c r="P86" i="2"/>
  <c r="J15" i="17" s="1"/>
  <c r="P81" i="2"/>
  <c r="J10" i="17" s="1"/>
  <c r="K10" i="17" s="1"/>
  <c r="G16" i="17" l="1"/>
  <c r="H16" i="17"/>
  <c r="J16" i="17"/>
  <c r="K15" i="17"/>
  <c r="P39" i="2"/>
  <c r="E11" i="17" s="1"/>
  <c r="F11" i="17" l="1"/>
  <c r="E16" i="17"/>
  <c r="K11" i="17" l="1"/>
  <c r="F16" i="17"/>
  <c r="K16" i="17" s="1"/>
</calcChain>
</file>

<file path=xl/sharedStrings.xml><?xml version="1.0" encoding="utf-8"?>
<sst xmlns="http://schemas.openxmlformats.org/spreadsheetml/2006/main" count="2652" uniqueCount="76">
  <si>
    <t>月</t>
    <rPh sb="0" eb="1">
      <t>ツキ</t>
    </rPh>
    <phoneticPr fontId="3"/>
  </si>
  <si>
    <t>金　額</t>
    <rPh sb="0" eb="1">
      <t>カネ</t>
    </rPh>
    <rPh sb="2" eb="3">
      <t>ガク</t>
    </rPh>
    <phoneticPr fontId="3"/>
  </si>
  <si>
    <t>計</t>
    <rPh sb="0" eb="1">
      <t>ケイ</t>
    </rPh>
    <phoneticPr fontId="3"/>
  </si>
  <si>
    <t>合計金額</t>
    <rPh sb="0" eb="2">
      <t>ゴウケイ</t>
    </rPh>
    <rPh sb="2" eb="4">
      <t>キンガク</t>
    </rPh>
    <phoneticPr fontId="3"/>
  </si>
  <si>
    <t>　</t>
    <phoneticPr fontId="3"/>
  </si>
  <si>
    <t>現要額</t>
    <rPh sb="0" eb="1">
      <t>ゲン</t>
    </rPh>
    <rPh sb="1" eb="2">
      <t>ヨウ</t>
    </rPh>
    <rPh sb="2" eb="3">
      <t>ガク</t>
    </rPh>
    <phoneticPr fontId="3"/>
  </si>
  <si>
    <t>×</t>
  </si>
  <si>
    <t>＝</t>
  </si>
  <si>
    <t>福祉年金</t>
    <rPh sb="0" eb="2">
      <t>フクシ</t>
    </rPh>
    <rPh sb="2" eb="4">
      <t>ネンキン</t>
    </rPh>
    <phoneticPr fontId="3"/>
  </si>
  <si>
    <t>特別障害</t>
    <rPh sb="0" eb="2">
      <t>トクベツ</t>
    </rPh>
    <rPh sb="2" eb="4">
      <t>ショウガイ</t>
    </rPh>
    <phoneticPr fontId="3"/>
  </si>
  <si>
    <t>合計</t>
    <rPh sb="0" eb="2">
      <t>ゴウケイ</t>
    </rPh>
    <phoneticPr fontId="3"/>
  </si>
  <si>
    <t>福祉</t>
    <rPh sb="0" eb="2">
      <t>フクシ</t>
    </rPh>
    <phoneticPr fontId="3"/>
  </si>
  <si>
    <t>ガス代</t>
    <rPh sb="2" eb="3">
      <t>ダイ</t>
    </rPh>
    <phoneticPr fontId="3"/>
  </si>
  <si>
    <t>電話料</t>
    <rPh sb="0" eb="2">
      <t>デンワ</t>
    </rPh>
    <rPh sb="2" eb="3">
      <t>リョウ</t>
    </rPh>
    <phoneticPr fontId="3"/>
  </si>
  <si>
    <t>消耗品費</t>
    <rPh sb="0" eb="3">
      <t>ショウモウヒン</t>
    </rPh>
    <rPh sb="3" eb="4">
      <t>ヒ</t>
    </rPh>
    <phoneticPr fontId="3"/>
  </si>
  <si>
    <t>基礎</t>
    <rPh sb="0" eb="2">
      <t>キソ</t>
    </rPh>
    <phoneticPr fontId="3"/>
  </si>
  <si>
    <t>本庁</t>
    <rPh sb="0" eb="2">
      <t>ホンチョウ</t>
    </rPh>
    <phoneticPr fontId="3"/>
  </si>
  <si>
    <t>１　電気・燃料・水道・ガス（※共通経費）</t>
    <rPh sb="2" eb="4">
      <t>デンキ</t>
    </rPh>
    <rPh sb="5" eb="7">
      <t>ネンリョウ</t>
    </rPh>
    <rPh sb="8" eb="10">
      <t>スイドウ</t>
    </rPh>
    <rPh sb="15" eb="17">
      <t>キョウツウ</t>
    </rPh>
    <rPh sb="17" eb="19">
      <t>ケイヒ</t>
    </rPh>
    <phoneticPr fontId="3"/>
  </si>
  <si>
    <t>電気料</t>
    <rPh sb="0" eb="1">
      <t>デン</t>
    </rPh>
    <rPh sb="1" eb="2">
      <t>キ</t>
    </rPh>
    <rPh sb="2" eb="3">
      <t>リョウ</t>
    </rPh>
    <phoneticPr fontId="3"/>
  </si>
  <si>
    <t>燃料代</t>
    <rPh sb="0" eb="1">
      <t>ネン</t>
    </rPh>
    <rPh sb="1" eb="2">
      <t>リョウ</t>
    </rPh>
    <rPh sb="2" eb="3">
      <t>ダイ</t>
    </rPh>
    <phoneticPr fontId="3"/>
  </si>
  <si>
    <t>水道料</t>
    <rPh sb="0" eb="1">
      <t>ミズ</t>
    </rPh>
    <rPh sb="1" eb="2">
      <t>ミチ</t>
    </rPh>
    <rPh sb="2" eb="3">
      <t>リョウ</t>
    </rPh>
    <phoneticPr fontId="3"/>
  </si>
  <si>
    <t>実質
職員数</t>
    <rPh sb="0" eb="2">
      <t>ジッシツ</t>
    </rPh>
    <rPh sb="3" eb="6">
      <t>ショクインスウ</t>
    </rPh>
    <phoneticPr fontId="3"/>
  </si>
  <si>
    <t>職員数</t>
    <rPh sb="0" eb="3">
      <t>ショクインスウ</t>
    </rPh>
    <phoneticPr fontId="3"/>
  </si>
  <si>
    <t>÷</t>
  </si>
  <si>
    <t>２　電話・複写機・消耗品等（※共通経費）</t>
    <rPh sb="2" eb="4">
      <t>デンワ</t>
    </rPh>
    <rPh sb="5" eb="8">
      <t>フクシャキ</t>
    </rPh>
    <rPh sb="9" eb="12">
      <t>ショウモウヒン</t>
    </rPh>
    <rPh sb="12" eb="13">
      <t>トウ</t>
    </rPh>
    <rPh sb="15" eb="17">
      <t>キョウツウ</t>
    </rPh>
    <rPh sb="17" eb="19">
      <t>ケイヒ</t>
    </rPh>
    <phoneticPr fontId="3"/>
  </si>
  <si>
    <t>特障</t>
    <rPh sb="0" eb="2">
      <t>トクショウ</t>
    </rPh>
    <phoneticPr fontId="3"/>
  </si>
  <si>
    <t>支所①</t>
    <rPh sb="0" eb="2">
      <t>シショ</t>
    </rPh>
    <phoneticPr fontId="3"/>
  </si>
  <si>
    <t>支所②</t>
    <rPh sb="0" eb="2">
      <t>シショ</t>
    </rPh>
    <phoneticPr fontId="3"/>
  </si>
  <si>
    <t>支所③</t>
    <rPh sb="0" eb="2">
      <t>シショ</t>
    </rPh>
    <phoneticPr fontId="3"/>
  </si>
  <si>
    <t>支所④</t>
    <rPh sb="0" eb="2">
      <t>シショ</t>
    </rPh>
    <phoneticPr fontId="3"/>
  </si>
  <si>
    <t>支所⑤</t>
    <rPh sb="0" eb="2">
      <t>シショ</t>
    </rPh>
    <phoneticPr fontId="3"/>
  </si>
  <si>
    <t>支所⑥</t>
    <rPh sb="0" eb="2">
      <t>シショ</t>
    </rPh>
    <phoneticPr fontId="3"/>
  </si>
  <si>
    <t>支所⑦</t>
    <rPh sb="0" eb="2">
      <t>シショ</t>
    </rPh>
    <phoneticPr fontId="3"/>
  </si>
  <si>
    <t>支所⑧</t>
    <rPh sb="0" eb="2">
      <t>シショ</t>
    </rPh>
    <phoneticPr fontId="3"/>
  </si>
  <si>
    <t>支所⑨</t>
    <rPh sb="0" eb="2">
      <t>シショ</t>
    </rPh>
    <phoneticPr fontId="3"/>
  </si>
  <si>
    <t>支所⑩</t>
    <rPh sb="0" eb="2">
      <t>シショ</t>
    </rPh>
    <phoneticPr fontId="3"/>
  </si>
  <si>
    <t>年間実質職員数（庁舎別）</t>
    <rPh sb="0" eb="2">
      <t>ネンカン</t>
    </rPh>
    <rPh sb="2" eb="4">
      <t>ジッシツ</t>
    </rPh>
    <rPh sb="4" eb="6">
      <t>ショクイン</t>
    </rPh>
    <rPh sb="6" eb="7">
      <t>スウ</t>
    </rPh>
    <rPh sb="8" eb="10">
      <t>チョウシャ</t>
    </rPh>
    <rPh sb="10" eb="11">
      <t>ベツ</t>
    </rPh>
    <phoneticPr fontId="3"/>
  </si>
  <si>
    <t>需用費</t>
    <rPh sb="0" eb="3">
      <t>ジュヨウヒ</t>
    </rPh>
    <phoneticPr fontId="2"/>
  </si>
  <si>
    <t>光熱水費</t>
    <rPh sb="0" eb="4">
      <t>コウネツスイヒ</t>
    </rPh>
    <phoneticPr fontId="2"/>
  </si>
  <si>
    <t>合計</t>
    <rPh sb="0" eb="2">
      <t>ゴウケイ</t>
    </rPh>
    <phoneticPr fontId="2"/>
  </si>
  <si>
    <t>役務費</t>
    <rPh sb="0" eb="3">
      <t>エキムヒ</t>
    </rPh>
    <phoneticPr fontId="2"/>
  </si>
  <si>
    <t>通信運搬費</t>
    <rPh sb="0" eb="2">
      <t>ツウシン</t>
    </rPh>
    <rPh sb="2" eb="4">
      <t>ウンパン</t>
    </rPh>
    <rPh sb="4" eb="5">
      <t>ヒ</t>
    </rPh>
    <phoneticPr fontId="2"/>
  </si>
  <si>
    <t>使用料及び賃借料</t>
    <rPh sb="0" eb="3">
      <t>シヨウリョウ</t>
    </rPh>
    <rPh sb="3" eb="4">
      <t>オヨ</t>
    </rPh>
    <rPh sb="5" eb="8">
      <t>チンシャクリョウ</t>
    </rPh>
    <phoneticPr fontId="2"/>
  </si>
  <si>
    <t>消耗品費</t>
    <rPh sb="0" eb="2">
      <t>ショウモウ</t>
    </rPh>
    <rPh sb="2" eb="3">
      <t>ヒン</t>
    </rPh>
    <rPh sb="3" eb="4">
      <t>ヒ</t>
    </rPh>
    <phoneticPr fontId="2"/>
  </si>
  <si>
    <t>電話料</t>
    <rPh sb="0" eb="2">
      <t>デンワ</t>
    </rPh>
    <rPh sb="2" eb="3">
      <t>リョウ</t>
    </rPh>
    <phoneticPr fontId="2"/>
  </si>
  <si>
    <t>電気料</t>
    <rPh sb="0" eb="2">
      <t>デンキ</t>
    </rPh>
    <rPh sb="2" eb="3">
      <t>リョウ</t>
    </rPh>
    <phoneticPr fontId="2"/>
  </si>
  <si>
    <t>燃料代</t>
    <rPh sb="0" eb="2">
      <t>ネンリョウ</t>
    </rPh>
    <rPh sb="2" eb="3">
      <t>ダイ</t>
    </rPh>
    <phoneticPr fontId="2"/>
  </si>
  <si>
    <t>水道料</t>
    <rPh sb="0" eb="2">
      <t>スイドウ</t>
    </rPh>
    <rPh sb="2" eb="3">
      <t>リョウ</t>
    </rPh>
    <phoneticPr fontId="2"/>
  </si>
  <si>
    <t>ガス代</t>
    <rPh sb="2" eb="3">
      <t>ダイ</t>
    </rPh>
    <phoneticPr fontId="2"/>
  </si>
  <si>
    <t>福祉年金</t>
    <rPh sb="0" eb="2">
      <t>フクシ</t>
    </rPh>
    <rPh sb="2" eb="4">
      <t>ネンキン</t>
    </rPh>
    <phoneticPr fontId="2"/>
  </si>
  <si>
    <t>基礎年金等</t>
    <rPh sb="0" eb="2">
      <t>キソ</t>
    </rPh>
    <rPh sb="2" eb="4">
      <t>ネンキン</t>
    </rPh>
    <rPh sb="4" eb="5">
      <t>トウ</t>
    </rPh>
    <phoneticPr fontId="2"/>
  </si>
  <si>
    <t>特別障害</t>
    <rPh sb="0" eb="2">
      <t>トクベツ</t>
    </rPh>
    <rPh sb="2" eb="4">
      <t>ショウガイ</t>
    </rPh>
    <phoneticPr fontId="2"/>
  </si>
  <si>
    <t>※</t>
    <phoneticPr fontId="3"/>
  </si>
  <si>
    <t>基礎年金等</t>
    <phoneticPr fontId="3"/>
  </si>
  <si>
    <t>複写機使用料等</t>
    <rPh sb="0" eb="3">
      <t>フクシャキ</t>
    </rPh>
    <rPh sb="3" eb="6">
      <t>シヨウリョウ</t>
    </rPh>
    <rPh sb="6" eb="7">
      <t>トウ</t>
    </rPh>
    <phoneticPr fontId="2"/>
  </si>
  <si>
    <t>複写機使用料等</t>
    <rPh sb="0" eb="3">
      <t>フクシャキ</t>
    </rPh>
    <rPh sb="3" eb="6">
      <t>シヨウリョウ</t>
    </rPh>
    <rPh sb="6" eb="7">
      <t>トウ</t>
    </rPh>
    <phoneticPr fontId="3"/>
  </si>
  <si>
    <t>※</t>
    <phoneticPr fontId="3"/>
  </si>
  <si>
    <t>協力・連携（給付金）</t>
    <rPh sb="0" eb="2">
      <t>キョウリョク</t>
    </rPh>
    <rPh sb="3" eb="5">
      <t>レンケイ</t>
    </rPh>
    <rPh sb="6" eb="8">
      <t>キュウフ</t>
    </rPh>
    <rPh sb="8" eb="9">
      <t>キン</t>
    </rPh>
    <phoneticPr fontId="2"/>
  </si>
  <si>
    <t>協力・連携（国年）</t>
    <phoneticPr fontId="2"/>
  </si>
  <si>
    <t>協連（国）</t>
    <rPh sb="0" eb="2">
      <t>キョウレン</t>
    </rPh>
    <rPh sb="3" eb="4">
      <t>コク</t>
    </rPh>
    <phoneticPr fontId="3"/>
  </si>
  <si>
    <t>法定受託事務</t>
    <rPh sb="0" eb="2">
      <t>ホウテイ</t>
    </rPh>
    <rPh sb="2" eb="4">
      <t>ジュタク</t>
    </rPh>
    <rPh sb="4" eb="6">
      <t>ジム</t>
    </rPh>
    <phoneticPr fontId="3"/>
  </si>
  <si>
    <t>協連（給）</t>
    <rPh sb="0" eb="1">
      <t>キョウ</t>
    </rPh>
    <rPh sb="1" eb="2">
      <t>レン</t>
    </rPh>
    <rPh sb="3" eb="4">
      <t>キュウ</t>
    </rPh>
    <phoneticPr fontId="3"/>
  </si>
  <si>
    <t>実質職員数</t>
    <rPh sb="0" eb="2">
      <t>ジッシツ</t>
    </rPh>
    <rPh sb="2" eb="4">
      <t>ショクイン</t>
    </rPh>
    <rPh sb="4" eb="5">
      <t>スウ</t>
    </rPh>
    <phoneticPr fontId="2"/>
  </si>
  <si>
    <t>法定受託（給付金）</t>
    <rPh sb="0" eb="2">
      <t>ホウテイ</t>
    </rPh>
    <rPh sb="2" eb="4">
      <t>ジュタク</t>
    </rPh>
    <rPh sb="5" eb="8">
      <t>キュウフキン</t>
    </rPh>
    <phoneticPr fontId="2"/>
  </si>
  <si>
    <t>法定受託（給付金）</t>
    <rPh sb="5" eb="8">
      <t>キュウフキン</t>
    </rPh>
    <phoneticPr fontId="3"/>
  </si>
  <si>
    <t>協力・連携（国年）</t>
    <rPh sb="0" eb="2">
      <t>キョウリョク</t>
    </rPh>
    <rPh sb="3" eb="5">
      <t>レンケイ</t>
    </rPh>
    <rPh sb="6" eb="7">
      <t>コク</t>
    </rPh>
    <rPh sb="7" eb="8">
      <t>ネン</t>
    </rPh>
    <phoneticPr fontId="3"/>
  </si>
  <si>
    <t>協力・連携（給付金）</t>
    <rPh sb="6" eb="9">
      <t>キュウフキン</t>
    </rPh>
    <phoneticPr fontId="3"/>
  </si>
  <si>
    <t>共通経費一覧表（本庁＋支所合計）</t>
    <rPh sb="0" eb="2">
      <t>キョウツウ</t>
    </rPh>
    <rPh sb="2" eb="4">
      <t>ケイヒ</t>
    </rPh>
    <rPh sb="4" eb="6">
      <t>イチラン</t>
    </rPh>
    <rPh sb="6" eb="7">
      <t>ヒョウ</t>
    </rPh>
    <rPh sb="7" eb="8">
      <t>ソウヒョウ</t>
    </rPh>
    <rPh sb="8" eb="10">
      <t>ホンチョウ</t>
    </rPh>
    <rPh sb="11" eb="13">
      <t>シショ</t>
    </rPh>
    <rPh sb="13" eb="15">
      <t>ゴウケイ</t>
    </rPh>
    <phoneticPr fontId="3"/>
  </si>
  <si>
    <t>A</t>
  </si>
  <si>
    <t>国年様式第3号(1)に計上</t>
    <rPh sb="0" eb="1">
      <t>コク</t>
    </rPh>
    <rPh sb="1" eb="2">
      <t>ネン</t>
    </rPh>
    <rPh sb="2" eb="4">
      <t>ヨウシキ</t>
    </rPh>
    <rPh sb="4" eb="5">
      <t>ダイ</t>
    </rPh>
    <rPh sb="6" eb="7">
      <t>ゴウ</t>
    </rPh>
    <rPh sb="11" eb="13">
      <t>ケイジョウ</t>
    </rPh>
    <phoneticPr fontId="2"/>
  </si>
  <si>
    <t>国年様式第3号(2)に計上</t>
    <rPh sb="0" eb="1">
      <t>コク</t>
    </rPh>
    <rPh sb="1" eb="2">
      <t>ネン</t>
    </rPh>
    <rPh sb="2" eb="4">
      <t>ヨウシキ</t>
    </rPh>
    <rPh sb="4" eb="5">
      <t>ダイ</t>
    </rPh>
    <rPh sb="6" eb="7">
      <t>ゴウ</t>
    </rPh>
    <rPh sb="11" eb="13">
      <t>ケイジョウ</t>
    </rPh>
    <phoneticPr fontId="2"/>
  </si>
  <si>
    <t>国年様式第3号(3)に計上</t>
    <rPh sb="0" eb="1">
      <t>コク</t>
    </rPh>
    <rPh sb="1" eb="2">
      <t>ネン</t>
    </rPh>
    <rPh sb="2" eb="4">
      <t>ヨウシキ</t>
    </rPh>
    <rPh sb="4" eb="5">
      <t>ダイ</t>
    </rPh>
    <rPh sb="6" eb="7">
      <t>ゴウ</t>
    </rPh>
    <rPh sb="11" eb="13">
      <t>ケイジョウ</t>
    </rPh>
    <phoneticPr fontId="2"/>
  </si>
  <si>
    <t>国年様式第4号に計上</t>
    <rPh sb="0" eb="1">
      <t>コク</t>
    </rPh>
    <rPh sb="1" eb="2">
      <t>ネン</t>
    </rPh>
    <rPh sb="2" eb="4">
      <t>ヨウシキ</t>
    </rPh>
    <rPh sb="4" eb="5">
      <t>ダイ</t>
    </rPh>
    <rPh sb="6" eb="7">
      <t>ゴウ</t>
    </rPh>
    <rPh sb="8" eb="10">
      <t>ケイジョウ</t>
    </rPh>
    <phoneticPr fontId="2"/>
  </si>
  <si>
    <t>給付金様式第3号に計上</t>
    <rPh sb="0" eb="3">
      <t>キュウフキン</t>
    </rPh>
    <rPh sb="3" eb="5">
      <t>ヨウシキ</t>
    </rPh>
    <rPh sb="5" eb="6">
      <t>ダイ</t>
    </rPh>
    <rPh sb="7" eb="8">
      <t>ゴウ</t>
    </rPh>
    <rPh sb="9" eb="11">
      <t>ケイジョウ</t>
    </rPh>
    <phoneticPr fontId="2"/>
  </si>
  <si>
    <t>給付金様式第4号に計上</t>
    <rPh sb="0" eb="3">
      <t>キュウフキン</t>
    </rPh>
    <rPh sb="3" eb="5">
      <t>ヨウシキ</t>
    </rPh>
    <rPh sb="5" eb="6">
      <t>ダイ</t>
    </rPh>
    <rPh sb="7" eb="8">
      <t>ゴウ</t>
    </rPh>
    <rPh sb="9" eb="11">
      <t>ケイジョウ</t>
    </rPh>
    <phoneticPr fontId="2"/>
  </si>
  <si>
    <t>令和7年4月～
令和8年3月</t>
    <rPh sb="0" eb="2">
      <t>レイワ</t>
    </rPh>
    <rPh sb="3" eb="4">
      <t>ネン</t>
    </rPh>
    <rPh sb="4" eb="5">
      <t>ヘイネン</t>
    </rPh>
    <rPh sb="5" eb="6">
      <t>ガツ</t>
    </rPh>
    <rPh sb="8" eb="10">
      <t>レイワ</t>
    </rPh>
    <rPh sb="11" eb="12">
      <t>ネン</t>
    </rPh>
    <rPh sb="13" eb="14">
      <t>ガツ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</si>
</sst>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0.00_);[Red]\(#,##0.00\)"/>
    <numFmt numFmtId="178" formatCode="#,##0_ "/>
    <numFmt numFmtId="179" formatCode="0.000_ "/>
    <numFmt numFmtId="180" formatCode="#,##0.000_);[Red]\(#,##0.000\)"/>
    <numFmt numFmtId="181" formatCode="0_);[Red]\(0\)"/>
  </numFmts>
  <fonts count="12"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1"/>
      <color theme="1"/>
      <name val="ＭＳ Ｐゴシック"/>
      <family val="3"/>
      <charset val="128"/>
      <scheme val="minor"/>
    </font>
    <font>
      <sz val="8"/>
      <name val="ＭＳ Ｐゴシック"/>
      <family val="3"/>
      <charset val="128"/>
    </font>
    <font>
      <sz val="10"/>
      <name val="ＭＳ Ｐゴシック"/>
      <family val="3"/>
      <charset val="128"/>
    </font>
    <font>
      <sz val="16"/>
      <color theme="1"/>
      <name val="ＭＳ Ｐゴシック"/>
      <family val="3"/>
      <charset val="128"/>
      <scheme val="minor"/>
    </font>
    <font>
      <sz val="12"/>
      <color theme="1"/>
      <name val="ＭＳ Ｐゴシック"/>
      <family val="3"/>
      <charset val="128"/>
      <scheme val="minor"/>
    </font>
    <font>
      <sz val="12"/>
      <name val="ＭＳ Ｐゴシック"/>
      <family val="3"/>
      <charset val="128"/>
    </font>
    <font>
      <b/>
      <sz val="14"/>
      <name val="ＭＳ Ｐゴシック"/>
      <family val="3"/>
      <charset val="128"/>
    </font>
    <font>
      <sz val="14"/>
      <name val="ＭＳ Ｐゴシック"/>
      <family val="3"/>
      <charset val="128"/>
    </font>
  </fonts>
  <fills count="3">
    <fill>
      <patternFill patternType="none"/>
    </fill>
    <fill>
      <patternFill patternType="gray125"/>
    </fill>
    <fill>
      <patternFill patternType="solid">
        <fgColor rgb="FFCCFFFF"/>
        <bgColor indexed="64"/>
      </patternFill>
    </fill>
  </fills>
  <borders count="112">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thin">
        <color indexed="64"/>
      </top>
      <bottom style="thick">
        <color indexed="64"/>
      </bottom>
      <diagonal/>
    </border>
    <border>
      <left/>
      <right/>
      <top style="thin">
        <color indexed="64"/>
      </top>
      <bottom style="thick">
        <color indexed="64"/>
      </bottom>
      <diagonal/>
    </border>
    <border>
      <left/>
      <right style="medium">
        <color indexed="64"/>
      </right>
      <top style="thin">
        <color indexed="64"/>
      </top>
      <bottom style="thick">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medium">
        <color indexed="64"/>
      </top>
      <bottom/>
      <diagonal/>
    </border>
    <border>
      <left/>
      <right style="medium">
        <color indexed="64"/>
      </right>
      <top style="thin">
        <color indexed="64"/>
      </top>
      <bottom/>
      <diagonal/>
    </border>
    <border>
      <left style="medium">
        <color indexed="64"/>
      </left>
      <right/>
      <top/>
      <bottom/>
      <diagonal/>
    </border>
    <border>
      <left/>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thin">
        <color indexed="64"/>
      </left>
      <right/>
      <top style="thin">
        <color indexed="64"/>
      </top>
      <bottom style="thick">
        <color indexed="64"/>
      </bottom>
      <diagonal/>
    </border>
    <border>
      <left/>
      <right/>
      <top style="medium">
        <color indexed="64"/>
      </top>
      <bottom style="thick">
        <color rgb="FF00B050"/>
      </bottom>
      <diagonal/>
    </border>
    <border>
      <left style="thick">
        <color rgb="FF00B050"/>
      </left>
      <right/>
      <top style="thick">
        <color rgb="FF00B050"/>
      </top>
      <bottom style="thick">
        <color rgb="FF00B050"/>
      </bottom>
      <diagonal/>
    </border>
    <border>
      <left/>
      <right style="thick">
        <color rgb="FF00B050"/>
      </right>
      <top style="thick">
        <color rgb="FF00B050"/>
      </top>
      <bottom style="thick">
        <color rgb="FF00B050"/>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hair">
        <color indexed="64"/>
      </bottom>
      <diagonal/>
    </border>
    <border>
      <left style="thin">
        <color indexed="64"/>
      </left>
      <right style="thin">
        <color indexed="64"/>
      </right>
      <top style="double">
        <color indexed="64"/>
      </top>
      <bottom style="thin">
        <color indexed="64"/>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top style="thin">
        <color indexed="64"/>
      </top>
      <bottom style="thick">
        <color rgb="FFFF0000"/>
      </bottom>
      <diagonal/>
    </border>
    <border>
      <left/>
      <right style="thick">
        <color rgb="FFFF0000"/>
      </right>
      <top style="thin">
        <color indexed="64"/>
      </top>
      <bottom style="thick">
        <color rgb="FFFF0000"/>
      </bottom>
      <diagonal/>
    </border>
    <border>
      <left/>
      <right/>
      <top style="thick">
        <color auto="1"/>
      </top>
      <bottom/>
      <diagonal/>
    </border>
    <border>
      <left style="thick">
        <color rgb="FF00B050"/>
      </left>
      <right style="thin">
        <color indexed="64"/>
      </right>
      <top style="thick">
        <color rgb="FF00B050"/>
      </top>
      <bottom style="medium">
        <color rgb="FF00B050"/>
      </bottom>
      <diagonal/>
    </border>
    <border>
      <left style="thin">
        <color indexed="64"/>
      </left>
      <right style="thick">
        <color rgb="FF00B050"/>
      </right>
      <top style="thick">
        <color rgb="FF00B050"/>
      </top>
      <bottom style="medium">
        <color rgb="FF00B050"/>
      </bottom>
      <diagonal/>
    </border>
    <border>
      <left style="thick">
        <color rgb="FF00B050"/>
      </left>
      <right style="thin">
        <color indexed="64"/>
      </right>
      <top style="medium">
        <color rgb="FF00B050"/>
      </top>
      <bottom style="medium">
        <color rgb="FF00B050"/>
      </bottom>
      <diagonal/>
    </border>
    <border>
      <left style="thin">
        <color indexed="64"/>
      </left>
      <right style="thick">
        <color rgb="FF00B050"/>
      </right>
      <top style="medium">
        <color rgb="FF00B050"/>
      </top>
      <bottom style="medium">
        <color rgb="FF00B050"/>
      </bottom>
      <diagonal/>
    </border>
    <border>
      <left style="thick">
        <color rgb="FF00B050"/>
      </left>
      <right style="thin">
        <color indexed="64"/>
      </right>
      <top/>
      <bottom/>
      <diagonal/>
    </border>
    <border>
      <left style="thin">
        <color indexed="64"/>
      </left>
      <right style="thick">
        <color rgb="FF00B050"/>
      </right>
      <top/>
      <bottom/>
      <diagonal/>
    </border>
    <border>
      <left style="thick">
        <color rgb="FF00B050"/>
      </left>
      <right style="thin">
        <color indexed="64"/>
      </right>
      <top style="thick">
        <color rgb="FF00B050"/>
      </top>
      <bottom style="thick">
        <color rgb="FF00B050"/>
      </bottom>
      <diagonal/>
    </border>
    <border>
      <left style="thin">
        <color indexed="64"/>
      </left>
      <right style="thick">
        <color rgb="FF00B050"/>
      </right>
      <top style="thick">
        <color rgb="FF00B050"/>
      </top>
      <bottom style="thick">
        <color rgb="FF00B050"/>
      </bottom>
      <diagonal/>
    </border>
    <border>
      <left style="thick">
        <color rgb="FF00B050"/>
      </left>
      <right style="thin">
        <color indexed="64"/>
      </right>
      <top style="thick">
        <color rgb="FF00B050"/>
      </top>
      <bottom style="thin">
        <color indexed="64"/>
      </bottom>
      <diagonal/>
    </border>
    <border>
      <left style="thin">
        <color indexed="64"/>
      </left>
      <right style="thick">
        <color rgb="FF00B050"/>
      </right>
      <top style="thick">
        <color rgb="FF00B050"/>
      </top>
      <bottom style="thin">
        <color indexed="64"/>
      </bottom>
      <diagonal/>
    </border>
    <border>
      <left style="thick">
        <color rgb="FF00B050"/>
      </left>
      <right style="thin">
        <color indexed="64"/>
      </right>
      <top style="thick">
        <color rgb="FF00B050"/>
      </top>
      <bottom/>
      <diagonal/>
    </border>
    <border>
      <left style="thin">
        <color indexed="64"/>
      </left>
      <right style="thick">
        <color rgb="FF00B050"/>
      </right>
      <top style="thick">
        <color rgb="FF00B050"/>
      </top>
      <bottom/>
      <diagonal/>
    </border>
    <border>
      <left style="thick">
        <color rgb="FF00B050"/>
      </left>
      <right style="thin">
        <color indexed="64"/>
      </right>
      <top style="thin">
        <color indexed="64"/>
      </top>
      <bottom/>
      <diagonal/>
    </border>
    <border>
      <left style="thin">
        <color indexed="64"/>
      </left>
      <right style="thick">
        <color rgb="FF00B050"/>
      </right>
      <top style="thin">
        <color indexed="64"/>
      </top>
      <bottom/>
      <diagonal/>
    </border>
    <border>
      <left style="thick">
        <color rgb="FF00B050"/>
      </left>
      <right style="thin">
        <color indexed="64"/>
      </right>
      <top/>
      <bottom style="thick">
        <color rgb="FF00B050"/>
      </bottom>
      <diagonal/>
    </border>
    <border>
      <left style="thin">
        <color indexed="64"/>
      </left>
      <right style="thick">
        <color rgb="FF00B050"/>
      </right>
      <top/>
      <bottom style="thick">
        <color rgb="FF00B050"/>
      </bottom>
      <diagonal/>
    </border>
    <border>
      <left style="thin">
        <color indexed="64"/>
      </left>
      <right style="thin">
        <color indexed="64"/>
      </right>
      <top/>
      <bottom/>
      <diagonal/>
    </border>
    <border>
      <left style="thick">
        <color rgb="FF00B050"/>
      </left>
      <right style="thin">
        <color indexed="64"/>
      </right>
      <top style="medium">
        <color rgb="FF00B050"/>
      </top>
      <bottom/>
      <diagonal/>
    </border>
    <border>
      <left style="thin">
        <color indexed="64"/>
      </left>
      <right style="thick">
        <color rgb="FF00B050"/>
      </right>
      <top style="medium">
        <color rgb="FF00B050"/>
      </top>
      <bottom/>
      <diagonal/>
    </border>
    <border>
      <left style="thick">
        <color rgb="FFFFC000"/>
      </left>
      <right style="thin">
        <color indexed="64"/>
      </right>
      <top style="thick">
        <color rgb="FFFFC000"/>
      </top>
      <bottom style="thick">
        <color rgb="FFFFC000"/>
      </bottom>
      <diagonal/>
    </border>
    <border>
      <left style="thin">
        <color indexed="64"/>
      </left>
      <right style="thick">
        <color rgb="FFFFC000"/>
      </right>
      <top style="thick">
        <color rgb="FFFFC000"/>
      </top>
      <bottom style="thick">
        <color rgb="FFFFC000"/>
      </bottom>
      <diagonal/>
    </border>
    <border>
      <left style="thick">
        <color rgb="FF00B050"/>
      </left>
      <right/>
      <top style="thick">
        <color rgb="FF00B050"/>
      </top>
      <bottom/>
      <diagonal/>
    </border>
    <border>
      <left/>
      <right style="thick">
        <color rgb="FF00B050"/>
      </right>
      <top style="thick">
        <color rgb="FF00B050"/>
      </top>
      <bottom/>
      <diagonal/>
    </border>
    <border>
      <left style="thick">
        <color rgb="FFFFC000"/>
      </left>
      <right/>
      <top style="thick">
        <color rgb="FFFFC000"/>
      </top>
      <bottom style="thick">
        <color rgb="FFFFC000"/>
      </bottom>
      <diagonal/>
    </border>
    <border>
      <left/>
      <right style="thick">
        <color rgb="FFFFC000"/>
      </right>
      <top style="thick">
        <color rgb="FFFFC000"/>
      </top>
      <bottom style="thick">
        <color rgb="FFFFC000"/>
      </bottom>
      <diagonal/>
    </border>
    <border>
      <left style="thick">
        <color rgb="FF00B050"/>
      </left>
      <right/>
      <top/>
      <bottom style="thick">
        <color rgb="FF00B050"/>
      </bottom>
      <diagonal/>
    </border>
    <border>
      <left/>
      <right style="thick">
        <color rgb="FF00B050"/>
      </right>
      <top/>
      <bottom style="thick">
        <color rgb="FF00B050"/>
      </bottom>
      <diagonal/>
    </border>
    <border>
      <left style="medium">
        <color rgb="FFFF0000"/>
      </left>
      <right style="thin">
        <color indexed="64"/>
      </right>
      <top style="medium">
        <color rgb="FFFF0000"/>
      </top>
      <bottom style="thin">
        <color indexed="64"/>
      </bottom>
      <diagonal/>
    </border>
    <border>
      <left/>
      <right style="thin">
        <color indexed="64"/>
      </right>
      <top style="medium">
        <color rgb="FFFF0000"/>
      </top>
      <bottom style="thin">
        <color indexed="64"/>
      </bottom>
      <diagonal/>
    </border>
    <border>
      <left style="thin">
        <color indexed="64"/>
      </left>
      <right style="thin">
        <color indexed="64"/>
      </right>
      <top style="medium">
        <color rgb="FFFF0000"/>
      </top>
      <bottom style="thin">
        <color indexed="64"/>
      </bottom>
      <diagonal/>
    </border>
    <border>
      <left style="thin">
        <color indexed="64"/>
      </left>
      <right style="medium">
        <color rgb="FFFF0000"/>
      </right>
      <top style="medium">
        <color rgb="FFFF0000"/>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bottom style="thin">
        <color indexed="64"/>
      </bottom>
      <diagonal/>
    </border>
    <border>
      <left style="thin">
        <color indexed="64"/>
      </left>
      <right style="medium">
        <color rgb="FFFF0000"/>
      </right>
      <top style="thin">
        <color indexed="64"/>
      </top>
      <bottom style="thin">
        <color indexed="64"/>
      </bottom>
      <diagonal/>
    </border>
    <border>
      <left style="medium">
        <color rgb="FFFF0000"/>
      </left>
      <right style="thin">
        <color indexed="64"/>
      </right>
      <top style="thin">
        <color indexed="64"/>
      </top>
      <bottom style="double">
        <color rgb="FFFF0000"/>
      </bottom>
      <diagonal/>
    </border>
    <border>
      <left style="thin">
        <color indexed="64"/>
      </left>
      <right style="thin">
        <color indexed="64"/>
      </right>
      <top style="thin">
        <color indexed="64"/>
      </top>
      <bottom style="double">
        <color rgb="FFFF0000"/>
      </bottom>
      <diagonal/>
    </border>
    <border>
      <left style="thin">
        <color indexed="64"/>
      </left>
      <right style="medium">
        <color rgb="FFFF0000"/>
      </right>
      <top style="thin">
        <color indexed="64"/>
      </top>
      <bottom style="double">
        <color rgb="FFFF0000"/>
      </bottom>
      <diagonal/>
    </border>
  </borders>
  <cellStyleXfs count="6">
    <xf numFmtId="0" fontId="0" fillId="0" borderId="0">
      <alignment vertical="center"/>
    </xf>
    <xf numFmtId="0" fontId="1" fillId="0" borderId="0">
      <alignment vertical="center"/>
    </xf>
    <xf numFmtId="0" fontId="4" fillId="0" borderId="0">
      <alignment vertical="center"/>
    </xf>
    <xf numFmtId="38" fontId="1" fillId="0" borderId="0" applyFont="0" applyFill="0" applyBorder="0" applyAlignment="0" applyProtection="0"/>
    <xf numFmtId="38" fontId="4" fillId="0" borderId="0" applyFont="0" applyFill="0" applyBorder="0" applyAlignment="0" applyProtection="0">
      <alignment vertical="center"/>
    </xf>
    <xf numFmtId="38" fontId="1" fillId="0" borderId="0" applyFont="0" applyFill="0" applyBorder="0" applyAlignment="0" applyProtection="0">
      <alignment vertical="center"/>
    </xf>
  </cellStyleXfs>
  <cellXfs count="341">
    <xf numFmtId="0" fontId="0" fillId="0" borderId="0" xfId="0">
      <alignment vertical="center"/>
    </xf>
    <xf numFmtId="0" fontId="4" fillId="0" borderId="0" xfId="2">
      <alignment vertical="center"/>
    </xf>
    <xf numFmtId="0" fontId="1" fillId="0" borderId="0" xfId="1">
      <alignment vertical="center"/>
    </xf>
    <xf numFmtId="0" fontId="4" fillId="0" borderId="0" xfId="2" applyBorder="1">
      <alignment vertical="center"/>
    </xf>
    <xf numFmtId="0" fontId="1" fillId="0" borderId="4" xfId="1" applyBorder="1" applyAlignment="1" applyProtection="1">
      <alignment horizontal="center" vertical="center"/>
      <protection locked="0"/>
    </xf>
    <xf numFmtId="176" fontId="1" fillId="0" borderId="0" xfId="1" applyNumberFormat="1" applyAlignment="1" applyProtection="1">
      <protection locked="0"/>
    </xf>
    <xf numFmtId="176" fontId="1" fillId="0" borderId="0" xfId="1" applyNumberFormat="1" applyBorder="1" applyAlignment="1" applyProtection="1">
      <protection locked="0"/>
    </xf>
    <xf numFmtId="176" fontId="1" fillId="0" borderId="0" xfId="1" applyNumberFormat="1" applyBorder="1" applyAlignment="1" applyProtection="1">
      <alignment horizontal="right"/>
    </xf>
    <xf numFmtId="0" fontId="1" fillId="0" borderId="2" xfId="1" applyBorder="1" applyAlignment="1" applyProtection="1">
      <protection locked="0"/>
    </xf>
    <xf numFmtId="176" fontId="1" fillId="0" borderId="0" xfId="1" applyNumberFormat="1" applyAlignment="1" applyProtection="1"/>
    <xf numFmtId="177" fontId="1" fillId="0" borderId="0" xfId="1" applyNumberFormat="1" applyAlignment="1" applyProtection="1"/>
    <xf numFmtId="176" fontId="1" fillId="0" borderId="0" xfId="1" applyNumberFormat="1" applyBorder="1" applyAlignment="1" applyProtection="1">
      <alignment horizontal="center"/>
      <protection locked="0"/>
    </xf>
    <xf numFmtId="0" fontId="4" fillId="0" borderId="44" xfId="2" applyBorder="1">
      <alignment vertical="center"/>
    </xf>
    <xf numFmtId="0" fontId="4" fillId="0" borderId="0" xfId="2" applyBorder="1" applyAlignment="1">
      <alignment horizontal="center" vertical="center"/>
    </xf>
    <xf numFmtId="176" fontId="4" fillId="0" borderId="0" xfId="2" applyNumberFormat="1">
      <alignment vertical="center"/>
    </xf>
    <xf numFmtId="0" fontId="6" fillId="0" borderId="0" xfId="1" applyFont="1" applyAlignment="1" applyProtection="1">
      <alignment vertical="top"/>
      <protection locked="0"/>
    </xf>
    <xf numFmtId="0" fontId="10" fillId="0" borderId="0" xfId="1" applyFont="1" applyBorder="1" applyAlignment="1" applyProtection="1">
      <alignment vertical="top"/>
      <protection locked="0"/>
    </xf>
    <xf numFmtId="176" fontId="0" fillId="0" borderId="0" xfId="1" applyNumberFormat="1" applyFont="1" applyBorder="1" applyAlignment="1" applyProtection="1"/>
    <xf numFmtId="0" fontId="1" fillId="0" borderId="0" xfId="1" applyBorder="1" applyAlignment="1">
      <alignment vertical="center" textRotation="255"/>
    </xf>
    <xf numFmtId="177" fontId="1" fillId="0" borderId="0" xfId="1" applyNumberFormat="1" applyBorder="1" applyAlignment="1" applyProtection="1">
      <alignment horizontal="center"/>
    </xf>
    <xf numFmtId="176" fontId="4" fillId="0" borderId="0" xfId="2" applyNumberFormat="1" applyBorder="1" applyAlignment="1">
      <alignment vertical="center"/>
    </xf>
    <xf numFmtId="0" fontId="4" fillId="0" borderId="0" xfId="2" applyBorder="1" applyAlignment="1">
      <alignment vertical="center"/>
    </xf>
    <xf numFmtId="40" fontId="9" fillId="0" borderId="0" xfId="0" applyNumberFormat="1" applyFont="1" applyBorder="1" applyAlignment="1" applyProtection="1">
      <alignment horizontal="center" vertical="center"/>
    </xf>
    <xf numFmtId="0" fontId="9" fillId="0" borderId="0" xfId="0" applyFont="1" applyAlignment="1" applyProtection="1">
      <alignment horizontal="center" vertical="center"/>
    </xf>
    <xf numFmtId="176" fontId="7" fillId="0" borderId="0" xfId="2" applyNumberFormat="1" applyFont="1" applyBorder="1" applyAlignment="1">
      <alignment vertical="center"/>
    </xf>
    <xf numFmtId="176" fontId="8" fillId="0" borderId="0" xfId="2" applyNumberFormat="1" applyFont="1" applyBorder="1" applyAlignment="1">
      <alignment vertical="center"/>
    </xf>
    <xf numFmtId="0" fontId="0" fillId="0" borderId="31" xfId="0" applyBorder="1">
      <alignment vertical="center"/>
    </xf>
    <xf numFmtId="0" fontId="0" fillId="0" borderId="31" xfId="0" applyBorder="1" applyAlignment="1">
      <alignment vertical="center" shrinkToFit="1"/>
    </xf>
    <xf numFmtId="176" fontId="4" fillId="0" borderId="31" xfId="2" applyNumberFormat="1" applyFont="1" applyBorder="1" applyAlignment="1">
      <alignment horizontal="center" vertical="center"/>
    </xf>
    <xf numFmtId="0" fontId="0" fillId="0" borderId="67" xfId="0" applyFill="1" applyBorder="1">
      <alignment vertical="center"/>
    </xf>
    <xf numFmtId="0" fontId="1" fillId="0" borderId="0" xfId="1" applyBorder="1" applyAlignment="1" applyProtection="1">
      <alignment horizontal="center" vertical="center"/>
      <protection locked="0"/>
    </xf>
    <xf numFmtId="0" fontId="4" fillId="0" borderId="0" xfId="2" applyAlignment="1">
      <alignment vertical="center" shrinkToFit="1"/>
    </xf>
    <xf numFmtId="0" fontId="1" fillId="0" borderId="0" xfId="1" applyAlignment="1">
      <alignment vertical="center" shrinkToFit="1"/>
    </xf>
    <xf numFmtId="176" fontId="1" fillId="0" borderId="7" xfId="1" applyNumberFormat="1" applyBorder="1" applyAlignment="1" applyProtection="1">
      <alignment horizontal="right" shrinkToFit="1"/>
      <protection locked="0"/>
    </xf>
    <xf numFmtId="176" fontId="1" fillId="0" borderId="0" xfId="1" applyNumberFormat="1" applyAlignment="1" applyProtection="1">
      <alignment horizontal="right" shrinkToFit="1"/>
      <protection locked="0"/>
    </xf>
    <xf numFmtId="176" fontId="1" fillId="0" borderId="10" xfId="1" applyNumberFormat="1" applyBorder="1" applyAlignment="1" applyProtection="1">
      <alignment horizontal="right" shrinkToFit="1"/>
      <protection locked="0"/>
    </xf>
    <xf numFmtId="176" fontId="1" fillId="0" borderId="11" xfId="1" applyNumberFormat="1" applyBorder="1" applyAlignment="1" applyProtection="1">
      <alignment horizontal="right" shrinkToFit="1"/>
      <protection locked="0"/>
    </xf>
    <xf numFmtId="176" fontId="1" fillId="0" borderId="0" xfId="1" applyNumberFormat="1" applyAlignment="1" applyProtection="1">
      <alignment horizontal="right" shrinkToFit="1"/>
    </xf>
    <xf numFmtId="176" fontId="1" fillId="0" borderId="5" xfId="1" applyNumberFormat="1" applyBorder="1" applyAlignment="1" applyProtection="1">
      <alignment horizontal="center" shrinkToFit="1"/>
      <protection locked="0"/>
    </xf>
    <xf numFmtId="176" fontId="1" fillId="0" borderId="5" xfId="1" applyNumberFormat="1" applyBorder="1" applyAlignment="1" applyProtection="1">
      <alignment shrinkToFit="1"/>
      <protection locked="0"/>
    </xf>
    <xf numFmtId="176" fontId="1" fillId="0" borderId="45" xfId="1" applyNumberFormat="1" applyBorder="1" applyAlignment="1" applyProtection="1">
      <alignment shrinkToFit="1"/>
      <protection locked="0"/>
    </xf>
    <xf numFmtId="176" fontId="1" fillId="0" borderId="24" xfId="1" applyNumberFormat="1" applyBorder="1" applyAlignment="1" applyProtection="1">
      <alignment horizontal="center" shrinkToFit="1"/>
      <protection locked="0"/>
    </xf>
    <xf numFmtId="176" fontId="1" fillId="0" borderId="24" xfId="1" applyNumberFormat="1" applyBorder="1" applyAlignment="1" applyProtection="1">
      <alignment shrinkToFit="1"/>
      <protection locked="0"/>
    </xf>
    <xf numFmtId="0" fontId="4" fillId="0" borderId="0" xfId="2" applyAlignment="1">
      <alignment shrinkToFit="1"/>
    </xf>
    <xf numFmtId="176" fontId="1" fillId="0" borderId="0" xfId="1" applyNumberFormat="1" applyAlignment="1" applyProtection="1">
      <alignment horizontal="right" vertical="center" shrinkToFit="1"/>
      <protection locked="0"/>
    </xf>
    <xf numFmtId="176" fontId="1" fillId="0" borderId="12" xfId="1" applyNumberFormat="1" applyBorder="1" applyAlignment="1" applyProtection="1">
      <alignment horizontal="right" vertical="center" shrinkToFit="1"/>
    </xf>
    <xf numFmtId="176" fontId="1" fillId="0" borderId="12" xfId="1" applyNumberFormat="1" applyBorder="1" applyAlignment="1" applyProtection="1">
      <alignment horizontal="right" shrinkToFit="1"/>
    </xf>
    <xf numFmtId="0" fontId="1" fillId="0" borderId="0" xfId="1" applyAlignment="1">
      <alignment shrinkToFit="1"/>
    </xf>
    <xf numFmtId="178" fontId="1" fillId="0" borderId="12" xfId="1" applyNumberFormat="1" applyBorder="1" applyAlignment="1" applyProtection="1">
      <alignment horizontal="right" shrinkToFit="1"/>
      <protection locked="0"/>
    </xf>
    <xf numFmtId="178" fontId="1" fillId="0" borderId="7" xfId="1" applyNumberFormat="1" applyBorder="1" applyAlignment="1" applyProtection="1">
      <alignment horizontal="right" shrinkToFit="1"/>
      <protection locked="0"/>
    </xf>
    <xf numFmtId="178" fontId="1" fillId="0" borderId="10" xfId="1" applyNumberFormat="1" applyBorder="1" applyAlignment="1" applyProtection="1">
      <alignment horizontal="right" shrinkToFit="1"/>
      <protection locked="0"/>
    </xf>
    <xf numFmtId="178" fontId="1" fillId="0" borderId="11" xfId="1" applyNumberFormat="1" applyBorder="1" applyAlignment="1" applyProtection="1">
      <alignment horizontal="right" shrinkToFit="1"/>
      <protection locked="0"/>
    </xf>
    <xf numFmtId="176" fontId="0" fillId="0" borderId="31" xfId="0" applyNumberFormat="1" applyFont="1" applyBorder="1" applyAlignment="1">
      <alignment vertical="center" shrinkToFit="1"/>
    </xf>
    <xf numFmtId="176" fontId="0" fillId="0" borderId="31" xfId="2" applyNumberFormat="1" applyFont="1" applyBorder="1" applyAlignment="1">
      <alignment vertical="center" shrinkToFit="1"/>
    </xf>
    <xf numFmtId="176" fontId="0" fillId="0" borderId="67" xfId="0" applyNumberFormat="1" applyFont="1" applyBorder="1" applyAlignment="1">
      <alignment vertical="center" shrinkToFit="1"/>
    </xf>
    <xf numFmtId="176" fontId="0" fillId="0" borderId="67" xfId="2" applyNumberFormat="1" applyFont="1" applyFill="1" applyBorder="1" applyAlignment="1">
      <alignment vertical="center" shrinkToFit="1"/>
    </xf>
    <xf numFmtId="0" fontId="1" fillId="0" borderId="0" xfId="1" applyBorder="1" applyAlignment="1" applyProtection="1">
      <alignment horizontal="center" vertical="center"/>
      <protection locked="0"/>
    </xf>
    <xf numFmtId="0" fontId="4" fillId="0" borderId="0" xfId="2" applyBorder="1" applyAlignment="1">
      <alignment horizontal="center" vertical="center"/>
    </xf>
    <xf numFmtId="0" fontId="4" fillId="0" borderId="74" xfId="2" applyBorder="1">
      <alignment vertical="center"/>
    </xf>
    <xf numFmtId="176" fontId="8" fillId="0" borderId="0" xfId="2" applyNumberFormat="1" applyFont="1" applyBorder="1" applyAlignment="1">
      <alignment horizontal="center" vertical="center"/>
    </xf>
    <xf numFmtId="0" fontId="0" fillId="0" borderId="5" xfId="0" applyBorder="1" applyAlignment="1" applyProtection="1">
      <alignment vertical="center"/>
    </xf>
    <xf numFmtId="0" fontId="0" fillId="0" borderId="45" xfId="0" applyBorder="1" applyAlignment="1" applyProtection="1">
      <alignment vertical="center"/>
    </xf>
    <xf numFmtId="176" fontId="8" fillId="0" borderId="0" xfId="2" applyNumberFormat="1" applyFont="1" applyFill="1" applyBorder="1" applyAlignment="1">
      <alignment horizontal="center" vertical="center" shrinkToFit="1"/>
    </xf>
    <xf numFmtId="176" fontId="1" fillId="0" borderId="0" xfId="1" applyNumberFormat="1" applyBorder="1" applyAlignment="1" applyProtection="1">
      <alignment horizontal="right" shrinkToFit="1"/>
    </xf>
    <xf numFmtId="0" fontId="1" fillId="0" borderId="0" xfId="1" applyBorder="1" applyAlignment="1" applyProtection="1">
      <alignment horizontal="center" vertical="center"/>
      <protection locked="0"/>
    </xf>
    <xf numFmtId="0" fontId="4" fillId="0" borderId="0" xfId="2" applyBorder="1" applyAlignment="1">
      <alignment horizontal="center" vertical="center"/>
    </xf>
    <xf numFmtId="40" fontId="5" fillId="0" borderId="0" xfId="0" applyNumberFormat="1" applyFont="1" applyBorder="1" applyAlignment="1" applyProtection="1">
      <alignment horizontal="center" vertical="center"/>
    </xf>
    <xf numFmtId="176" fontId="1" fillId="0" borderId="5" xfId="1" applyNumberFormat="1" applyFill="1" applyBorder="1" applyAlignment="1" applyProtection="1">
      <alignment horizontal="center" shrinkToFit="1"/>
      <protection locked="0"/>
    </xf>
    <xf numFmtId="176" fontId="1" fillId="0" borderId="24" xfId="1" applyNumberFormat="1" applyFill="1" applyBorder="1" applyAlignment="1" applyProtection="1">
      <alignment horizontal="center" shrinkToFit="1"/>
      <protection locked="0"/>
    </xf>
    <xf numFmtId="176" fontId="1" fillId="0" borderId="20" xfId="1" applyNumberFormat="1" applyFill="1" applyBorder="1" applyAlignment="1" applyProtection="1">
      <alignment shrinkToFit="1"/>
      <protection locked="0"/>
    </xf>
    <xf numFmtId="176" fontId="1" fillId="0" borderId="25" xfId="1" applyNumberFormat="1" applyFill="1" applyBorder="1" applyAlignment="1" applyProtection="1">
      <alignment shrinkToFit="1"/>
      <protection locked="0"/>
    </xf>
    <xf numFmtId="0" fontId="1" fillId="0" borderId="15" xfId="1" applyBorder="1" applyAlignment="1" applyProtection="1">
      <protection locked="0"/>
    </xf>
    <xf numFmtId="176" fontId="1" fillId="0" borderId="17" xfId="1" applyNumberFormat="1" applyBorder="1" applyAlignment="1" applyProtection="1">
      <protection locked="0"/>
    </xf>
    <xf numFmtId="176" fontId="1" fillId="0" borderId="17" xfId="1" applyNumberFormat="1" applyBorder="1" applyAlignment="1" applyProtection="1">
      <alignment horizontal="right"/>
    </xf>
    <xf numFmtId="179" fontId="1" fillId="2" borderId="20" xfId="0" applyNumberFormat="1" applyFont="1" applyFill="1" applyBorder="1" applyAlignment="1" applyProtection="1">
      <alignment horizontal="right" vertical="center" shrinkToFit="1"/>
      <protection locked="0"/>
    </xf>
    <xf numFmtId="179" fontId="1" fillId="2" borderId="31" xfId="0" applyNumberFormat="1" applyFont="1" applyFill="1" applyBorder="1" applyAlignment="1" applyProtection="1">
      <alignment horizontal="right" vertical="center" shrinkToFit="1"/>
      <protection locked="0"/>
    </xf>
    <xf numFmtId="179" fontId="1" fillId="2" borderId="48" xfId="0" applyNumberFormat="1" applyFont="1" applyFill="1" applyBorder="1" applyAlignment="1" applyProtection="1">
      <alignment horizontal="right" vertical="center" shrinkToFit="1"/>
      <protection locked="0"/>
    </xf>
    <xf numFmtId="179" fontId="1" fillId="2" borderId="47" xfId="0" applyNumberFormat="1" applyFont="1" applyFill="1" applyBorder="1" applyAlignment="1" applyProtection="1">
      <alignment horizontal="right" vertical="center" shrinkToFit="1"/>
      <protection locked="0"/>
    </xf>
    <xf numFmtId="179" fontId="1" fillId="2" borderId="31" xfId="0" applyNumberFormat="1" applyFont="1" applyFill="1" applyBorder="1" applyAlignment="1" applyProtection="1">
      <alignment horizontal="right" vertical="center" shrinkToFit="1"/>
    </xf>
    <xf numFmtId="176" fontId="4" fillId="2" borderId="20" xfId="2" applyNumberFormat="1" applyFont="1" applyFill="1" applyBorder="1" applyAlignment="1">
      <alignment horizontal="right" vertical="center"/>
    </xf>
    <xf numFmtId="179" fontId="1" fillId="0" borderId="48" xfId="0" applyNumberFormat="1" applyFont="1" applyBorder="1" applyAlignment="1" applyProtection="1">
      <alignment vertical="center" shrinkToFit="1"/>
    </xf>
    <xf numFmtId="179" fontId="1" fillId="0" borderId="48" xfId="0" applyNumberFormat="1" applyFont="1" applyBorder="1" applyAlignment="1" applyProtection="1">
      <alignment vertical="center"/>
    </xf>
    <xf numFmtId="176" fontId="1" fillId="0" borderId="44" xfId="1" applyNumberFormat="1" applyBorder="1" applyAlignment="1" applyProtection="1">
      <alignment horizontal="right" shrinkToFit="1"/>
      <protection locked="0"/>
    </xf>
    <xf numFmtId="176" fontId="1" fillId="0" borderId="44" xfId="1" applyNumberFormat="1" applyBorder="1" applyAlignment="1" applyProtection="1">
      <alignment horizontal="right" shrinkToFit="1"/>
    </xf>
    <xf numFmtId="0" fontId="0" fillId="0" borderId="31" xfId="0" applyBorder="1" applyAlignment="1">
      <alignment horizontal="center" vertical="center"/>
    </xf>
    <xf numFmtId="176" fontId="4" fillId="0" borderId="31" xfId="2" applyNumberFormat="1" applyFont="1" applyBorder="1" applyAlignment="1">
      <alignment horizontal="center" vertical="center" shrinkToFit="1"/>
    </xf>
    <xf numFmtId="176" fontId="1" fillId="0" borderId="44" xfId="1" applyNumberFormat="1" applyBorder="1" applyAlignment="1" applyProtection="1">
      <alignment horizontal="right" vertical="center" shrinkToFit="1"/>
      <protection locked="0"/>
    </xf>
    <xf numFmtId="176" fontId="1" fillId="0" borderId="37" xfId="1" applyNumberFormat="1" applyBorder="1" applyAlignment="1" applyProtection="1">
      <alignment horizontal="right" vertical="center" shrinkToFit="1"/>
      <protection locked="0"/>
    </xf>
    <xf numFmtId="176" fontId="1" fillId="0" borderId="0" xfId="1" applyNumberFormat="1" applyBorder="1" applyAlignment="1" applyProtection="1">
      <alignment horizontal="right" shrinkToFit="1"/>
      <protection locked="0"/>
    </xf>
    <xf numFmtId="0" fontId="1" fillId="0" borderId="44" xfId="1" applyBorder="1" applyAlignment="1">
      <alignment vertical="center" shrinkToFit="1"/>
    </xf>
    <xf numFmtId="0" fontId="4" fillId="0" borderId="44" xfId="2" applyBorder="1" applyAlignment="1">
      <alignment vertical="center" shrinkToFit="1"/>
    </xf>
    <xf numFmtId="0" fontId="4" fillId="0" borderId="37" xfId="2" applyBorder="1" applyAlignment="1">
      <alignment vertical="center" shrinkToFit="1"/>
    </xf>
    <xf numFmtId="0" fontId="1" fillId="0" borderId="44" xfId="1" applyBorder="1" applyAlignment="1">
      <alignment shrinkToFit="1"/>
    </xf>
    <xf numFmtId="176" fontId="1" fillId="0" borderId="37" xfId="1" applyNumberFormat="1" applyBorder="1" applyAlignment="1" applyProtection="1">
      <alignment horizontal="right" shrinkToFit="1"/>
      <protection locked="0"/>
    </xf>
    <xf numFmtId="0" fontId="6" fillId="0" borderId="0" xfId="1" applyFont="1" applyAlignment="1" applyProtection="1">
      <alignment vertical="center"/>
      <protection locked="0"/>
    </xf>
    <xf numFmtId="0" fontId="1" fillId="0" borderId="0" xfId="1" applyFill="1" applyBorder="1" applyAlignment="1" applyProtection="1">
      <alignment horizontal="center" vertical="center" shrinkToFit="1"/>
      <protection locked="0"/>
    </xf>
    <xf numFmtId="176" fontId="1" fillId="0" borderId="0" xfId="1" applyNumberFormat="1" applyFill="1" applyBorder="1" applyAlignment="1" applyProtection="1">
      <alignment horizontal="right" shrinkToFit="1"/>
    </xf>
    <xf numFmtId="176" fontId="1" fillId="0" borderId="0" xfId="1" applyNumberFormat="1" applyFill="1" applyBorder="1" applyAlignment="1" applyProtection="1">
      <alignment horizontal="center" shrinkToFit="1"/>
      <protection locked="0"/>
    </xf>
    <xf numFmtId="180" fontId="1" fillId="0" borderId="0" xfId="1" applyNumberFormat="1" applyFill="1" applyBorder="1" applyAlignment="1" applyProtection="1">
      <alignment horizontal="center" shrinkToFit="1"/>
    </xf>
    <xf numFmtId="176" fontId="1" fillId="0" borderId="0" xfId="1" applyNumberFormat="1" applyFill="1" applyBorder="1" applyAlignment="1" applyProtection="1">
      <alignment shrinkToFit="1"/>
      <protection locked="0"/>
    </xf>
    <xf numFmtId="0" fontId="4" fillId="0" borderId="0" xfId="2" applyFont="1" applyBorder="1" applyAlignment="1">
      <alignment horizontal="center" vertical="center" shrinkToFit="1"/>
    </xf>
    <xf numFmtId="176" fontId="4" fillId="0" borderId="0" xfId="2" applyNumberFormat="1" applyFill="1" applyBorder="1" applyAlignment="1">
      <alignment horizontal="center" vertical="center" shrinkToFit="1"/>
    </xf>
    <xf numFmtId="176" fontId="1" fillId="0" borderId="0" xfId="1" applyNumberFormat="1" applyBorder="1" applyAlignment="1" applyProtection="1">
      <alignment horizontal="center" shrinkToFit="1"/>
      <protection locked="0"/>
    </xf>
    <xf numFmtId="180" fontId="1" fillId="0" borderId="0" xfId="1" applyNumberFormat="1" applyBorder="1" applyAlignment="1" applyProtection="1">
      <alignment horizontal="center" shrinkToFit="1"/>
    </xf>
    <xf numFmtId="176" fontId="1" fillId="0" borderId="0" xfId="1" applyNumberFormat="1" applyBorder="1" applyAlignment="1" applyProtection="1">
      <alignment shrinkToFit="1"/>
      <protection locked="0"/>
    </xf>
    <xf numFmtId="0" fontId="10" fillId="0" borderId="0" xfId="1" applyFont="1" applyBorder="1" applyAlignment="1" applyProtection="1">
      <alignment vertical="center"/>
      <protection locked="0"/>
    </xf>
    <xf numFmtId="181" fontId="4" fillId="2" borderId="20" xfId="0" applyNumberFormat="1" applyFont="1" applyFill="1" applyBorder="1" applyAlignment="1">
      <alignment horizontal="right" vertical="center"/>
    </xf>
    <xf numFmtId="0" fontId="0" fillId="0" borderId="0" xfId="0" applyBorder="1">
      <alignment vertical="center"/>
    </xf>
    <xf numFmtId="176" fontId="4" fillId="0" borderId="31" xfId="2" applyNumberFormat="1" applyFont="1" applyBorder="1" applyAlignment="1">
      <alignment horizontal="right" vertical="center"/>
    </xf>
    <xf numFmtId="176" fontId="8" fillId="0" borderId="0" xfId="2" applyNumberFormat="1" applyFont="1" applyBorder="1" applyAlignment="1">
      <alignment vertical="center" shrinkToFit="1"/>
    </xf>
    <xf numFmtId="0" fontId="1" fillId="0" borderId="17" xfId="1" applyBorder="1">
      <alignment vertical="center"/>
    </xf>
    <xf numFmtId="176" fontId="1" fillId="0" borderId="17" xfId="1" applyNumberFormat="1" applyBorder="1" applyAlignment="1" applyProtection="1"/>
    <xf numFmtId="176" fontId="1" fillId="0" borderId="0" xfId="1" applyNumberFormat="1" applyFill="1" applyAlignment="1" applyProtection="1">
      <alignment horizontal="right" vertical="center" shrinkToFit="1"/>
      <protection locked="0"/>
    </xf>
    <xf numFmtId="176" fontId="0" fillId="0" borderId="31" xfId="0" applyNumberFormat="1" applyFont="1" applyFill="1" applyBorder="1" applyAlignment="1">
      <alignment vertical="center" shrinkToFit="1"/>
    </xf>
    <xf numFmtId="176" fontId="0" fillId="0" borderId="31" xfId="2" applyNumberFormat="1" applyFont="1" applyFill="1" applyBorder="1" applyAlignment="1">
      <alignment vertical="center" shrinkToFit="1"/>
    </xf>
    <xf numFmtId="179" fontId="1" fillId="0" borderId="102" xfId="0" applyNumberFormat="1" applyFont="1" applyBorder="1" applyAlignment="1" applyProtection="1">
      <alignment horizontal="right" vertical="center"/>
    </xf>
    <xf numFmtId="179" fontId="1" fillId="2" borderId="103" xfId="0" applyNumberFormat="1" applyFont="1" applyFill="1" applyBorder="1" applyAlignment="1" applyProtection="1">
      <alignment horizontal="right" vertical="center" shrinkToFit="1"/>
      <protection locked="0"/>
    </xf>
    <xf numFmtId="179" fontId="1" fillId="2" borderId="104" xfId="0" applyNumberFormat="1" applyFont="1" applyFill="1" applyBorder="1" applyAlignment="1" applyProtection="1">
      <alignment horizontal="right" vertical="center" shrinkToFit="1"/>
      <protection locked="0"/>
    </xf>
    <xf numFmtId="179" fontId="1" fillId="2" borderId="105" xfId="0" applyNumberFormat="1" applyFont="1" applyFill="1" applyBorder="1" applyAlignment="1" applyProtection="1">
      <alignment horizontal="right" vertical="center" shrinkToFit="1"/>
      <protection locked="0"/>
    </xf>
    <xf numFmtId="179" fontId="1" fillId="0" borderId="106" xfId="0" applyNumberFormat="1" applyFont="1" applyBorder="1" applyAlignment="1" applyProtection="1">
      <alignment horizontal="right" vertical="center"/>
    </xf>
    <xf numFmtId="179" fontId="1" fillId="2" borderId="107" xfId="0" applyNumberFormat="1" applyFont="1" applyFill="1" applyBorder="1" applyAlignment="1" applyProtection="1">
      <alignment horizontal="right" vertical="center" shrinkToFit="1"/>
      <protection locked="0"/>
    </xf>
    <xf numFmtId="179" fontId="1" fillId="2" borderId="108" xfId="0" applyNumberFormat="1" applyFont="1" applyFill="1" applyBorder="1" applyAlignment="1" applyProtection="1">
      <alignment horizontal="right" vertical="center" shrinkToFit="1"/>
    </xf>
    <xf numFmtId="179" fontId="1" fillId="0" borderId="109" xfId="0" applyNumberFormat="1" applyFont="1" applyBorder="1" applyAlignment="1" applyProtection="1">
      <alignment horizontal="right" vertical="center"/>
    </xf>
    <xf numFmtId="179" fontId="1" fillId="2" borderId="110" xfId="0" applyNumberFormat="1" applyFont="1" applyFill="1" applyBorder="1" applyAlignment="1" applyProtection="1">
      <alignment horizontal="right" vertical="center" shrinkToFit="1"/>
    </xf>
    <xf numFmtId="179" fontId="1" fillId="2" borderId="111" xfId="0" applyNumberFormat="1" applyFont="1" applyFill="1" applyBorder="1" applyAlignment="1" applyProtection="1">
      <alignment horizontal="right" vertical="center" shrinkToFit="1"/>
    </xf>
    <xf numFmtId="176" fontId="7" fillId="0" borderId="0" xfId="2" applyNumberFormat="1" applyFont="1" applyFill="1" applyBorder="1" applyAlignment="1">
      <alignment vertical="center" shrinkToFit="1"/>
    </xf>
    <xf numFmtId="176" fontId="7" fillId="0" borderId="0" xfId="2" applyNumberFormat="1" applyFont="1" applyBorder="1" applyAlignment="1">
      <alignment horizontal="center" vertical="center"/>
    </xf>
    <xf numFmtId="0" fontId="0" fillId="0" borderId="33" xfId="0" applyBorder="1" applyAlignment="1">
      <alignment horizontal="center" vertical="center" wrapText="1"/>
    </xf>
    <xf numFmtId="0" fontId="0" fillId="0" borderId="91" xfId="0" applyBorder="1" applyAlignment="1">
      <alignment horizontal="center" vertical="center"/>
    </xf>
    <xf numFmtId="0" fontId="0" fillId="0" borderId="48" xfId="0" applyBorder="1" applyAlignment="1">
      <alignment horizontal="center" vertical="center"/>
    </xf>
    <xf numFmtId="0" fontId="0" fillId="0" borderId="31" xfId="0" applyBorder="1" applyAlignment="1">
      <alignment horizontal="center" vertical="center"/>
    </xf>
    <xf numFmtId="0" fontId="0" fillId="0" borderId="31" xfId="0" applyBorder="1" applyAlignment="1">
      <alignment horizontal="center" vertical="center" wrapText="1"/>
    </xf>
    <xf numFmtId="176" fontId="8" fillId="0" borderId="31" xfId="2" applyNumberFormat="1" applyFont="1" applyBorder="1" applyAlignment="1">
      <alignment horizontal="center" vertical="center"/>
    </xf>
    <xf numFmtId="176" fontId="8" fillId="0" borderId="0" xfId="2" applyNumberFormat="1" applyFont="1" applyBorder="1" applyAlignment="1">
      <alignment horizontal="center" vertical="center"/>
    </xf>
    <xf numFmtId="0" fontId="9" fillId="2" borderId="72" xfId="0" applyNumberFormat="1" applyFont="1" applyFill="1" applyBorder="1" applyAlignment="1" applyProtection="1">
      <alignment horizontal="center" vertical="center" shrinkToFit="1"/>
      <protection locked="0"/>
    </xf>
    <xf numFmtId="0" fontId="9" fillId="2" borderId="73" xfId="0" applyNumberFormat="1" applyFont="1" applyFill="1" applyBorder="1" applyAlignment="1" applyProtection="1">
      <alignment horizontal="center" vertical="center" shrinkToFit="1"/>
      <protection locked="0"/>
    </xf>
    <xf numFmtId="0" fontId="9" fillId="0" borderId="40" xfId="0" applyFont="1" applyBorder="1" applyAlignment="1" applyProtection="1">
      <alignment horizontal="center" vertical="center"/>
    </xf>
    <xf numFmtId="0" fontId="9" fillId="0" borderId="41" xfId="0" applyFont="1" applyBorder="1" applyAlignment="1" applyProtection="1">
      <alignment horizontal="center" vertical="center"/>
    </xf>
    <xf numFmtId="0" fontId="9" fillId="0" borderId="47" xfId="0" applyFont="1" applyBorder="1" applyAlignment="1" applyProtection="1">
      <alignment horizontal="center" vertical="center"/>
    </xf>
    <xf numFmtId="0" fontId="9" fillId="0" borderId="41" xfId="0" applyFont="1" applyBorder="1" applyAlignment="1" applyProtection="1">
      <alignment horizontal="center" vertical="center" shrinkToFit="1"/>
    </xf>
    <xf numFmtId="0" fontId="9" fillId="0" borderId="49" xfId="0" applyFont="1" applyBorder="1" applyAlignment="1" applyProtection="1">
      <alignment horizontal="center" vertical="center"/>
    </xf>
    <xf numFmtId="0" fontId="9" fillId="0" borderId="45" xfId="0" applyFont="1" applyBorder="1" applyAlignment="1" applyProtection="1">
      <alignment horizontal="center" vertical="center"/>
    </xf>
    <xf numFmtId="0" fontId="9" fillId="2" borderId="68" xfId="0" applyNumberFormat="1" applyFont="1" applyFill="1" applyBorder="1" applyAlignment="1" applyProtection="1">
      <alignment horizontal="center" vertical="center" shrinkToFit="1"/>
      <protection locked="0"/>
    </xf>
    <xf numFmtId="0" fontId="9" fillId="2" borderId="69" xfId="0" applyNumberFormat="1" applyFont="1" applyFill="1" applyBorder="1" applyAlignment="1" applyProtection="1">
      <alignment horizontal="center" vertical="center" shrinkToFit="1"/>
      <protection locked="0"/>
    </xf>
    <xf numFmtId="0" fontId="9" fillId="2" borderId="70" xfId="0" applyNumberFormat="1" applyFont="1" applyFill="1" applyBorder="1" applyAlignment="1" applyProtection="1">
      <alignment horizontal="center" vertical="center" shrinkToFit="1"/>
      <protection locked="0"/>
    </xf>
    <xf numFmtId="0" fontId="9" fillId="2" borderId="71" xfId="0" applyNumberFormat="1" applyFont="1" applyFill="1" applyBorder="1" applyAlignment="1" applyProtection="1">
      <alignment horizontal="center" vertical="center" shrinkToFit="1"/>
      <protection locked="0"/>
    </xf>
    <xf numFmtId="176" fontId="4" fillId="0" borderId="0" xfId="2" applyNumberFormat="1" applyFill="1" applyBorder="1" applyAlignment="1">
      <alignment horizontal="center" vertical="center" shrinkToFit="1"/>
    </xf>
    <xf numFmtId="0" fontId="4" fillId="0" borderId="0" xfId="2" applyBorder="1" applyAlignment="1">
      <alignment horizontal="center" vertical="center" shrinkToFit="1"/>
    </xf>
    <xf numFmtId="176" fontId="4" fillId="0" borderId="0" xfId="2" applyNumberFormat="1" applyFill="1" applyBorder="1" applyAlignment="1">
      <alignment horizontal="center" vertical="center"/>
    </xf>
    <xf numFmtId="0" fontId="4" fillId="0" borderId="0" xfId="2" applyFill="1" applyBorder="1" applyAlignment="1">
      <alignment horizontal="center" vertical="center"/>
    </xf>
    <xf numFmtId="176" fontId="4" fillId="0" borderId="0" xfId="2" applyNumberFormat="1" applyFont="1" applyBorder="1" applyAlignment="1">
      <alignment horizontal="center" vertical="center" shrinkToFit="1"/>
    </xf>
    <xf numFmtId="178" fontId="4" fillId="0" borderId="0" xfId="2" applyNumberFormat="1" applyBorder="1" applyAlignment="1">
      <alignment horizontal="center" vertical="center" shrinkToFit="1"/>
    </xf>
    <xf numFmtId="176" fontId="4" fillId="0" borderId="0" xfId="2" applyNumberFormat="1" applyBorder="1" applyAlignment="1">
      <alignment horizontal="right" vertical="center"/>
    </xf>
    <xf numFmtId="0" fontId="4" fillId="0" borderId="0" xfId="2" applyBorder="1" applyAlignment="1">
      <alignment horizontal="right" vertical="center"/>
    </xf>
    <xf numFmtId="176" fontId="4" fillId="0" borderId="0" xfId="2" applyNumberFormat="1" applyBorder="1" applyAlignment="1">
      <alignment horizontal="center" vertical="center"/>
    </xf>
    <xf numFmtId="0" fontId="4" fillId="0" borderId="0" xfId="2" applyBorder="1" applyAlignment="1">
      <alignment horizontal="center" vertical="center"/>
    </xf>
    <xf numFmtId="176" fontId="1" fillId="2" borderId="8" xfId="1" applyNumberFormat="1" applyFill="1" applyBorder="1" applyAlignment="1" applyProtection="1">
      <alignment horizontal="right" shrinkToFit="1"/>
      <protection locked="0"/>
    </xf>
    <xf numFmtId="176" fontId="1" fillId="2" borderId="9" xfId="1" applyNumberFormat="1" applyFill="1" applyBorder="1" applyAlignment="1" applyProtection="1">
      <alignment horizontal="right" shrinkToFit="1"/>
      <protection locked="0"/>
    </xf>
    <xf numFmtId="0" fontId="4" fillId="0" borderId="21" xfId="2" applyBorder="1" applyAlignment="1">
      <alignment horizontal="center" vertical="center" textRotation="255"/>
    </xf>
    <xf numFmtId="0" fontId="4" fillId="0" borderId="44" xfId="2" applyBorder="1" applyAlignment="1">
      <alignment horizontal="center" vertical="center" textRotation="255"/>
    </xf>
    <xf numFmtId="0" fontId="4" fillId="0" borderId="0" xfId="2" applyFill="1" applyBorder="1" applyAlignment="1">
      <alignment horizontal="center" vertical="center" shrinkToFit="1"/>
    </xf>
    <xf numFmtId="0" fontId="1" fillId="0" borderId="31" xfId="1" applyFill="1" applyBorder="1" applyAlignment="1" applyProtection="1">
      <alignment horizontal="center" vertical="center" shrinkToFit="1"/>
      <protection locked="0"/>
    </xf>
    <xf numFmtId="176" fontId="1" fillId="0" borderId="31" xfId="1" applyNumberFormat="1" applyFill="1" applyBorder="1" applyAlignment="1" applyProtection="1">
      <alignment horizontal="right" shrinkToFit="1"/>
    </xf>
    <xf numFmtId="176" fontId="1" fillId="0" borderId="19" xfId="1" applyNumberFormat="1" applyFill="1" applyBorder="1" applyAlignment="1" applyProtection="1">
      <alignment horizontal="right" shrinkToFit="1"/>
    </xf>
    <xf numFmtId="180" fontId="1" fillId="0" borderId="20" xfId="1" applyNumberFormat="1" applyFill="1" applyBorder="1" applyAlignment="1" applyProtection="1">
      <alignment horizontal="center" shrinkToFit="1"/>
    </xf>
    <xf numFmtId="180" fontId="1" fillId="0" borderId="19" xfId="1" applyNumberFormat="1" applyFill="1" applyBorder="1" applyAlignment="1" applyProtection="1">
      <alignment horizontal="center" shrinkToFit="1"/>
    </xf>
    <xf numFmtId="176" fontId="1" fillId="2" borderId="94" xfId="1" applyNumberFormat="1" applyFill="1" applyBorder="1" applyAlignment="1" applyProtection="1">
      <alignment horizontal="center" shrinkToFit="1"/>
      <protection locked="0"/>
    </xf>
    <xf numFmtId="176" fontId="1" fillId="2" borderId="95" xfId="1" applyNumberFormat="1" applyFill="1" applyBorder="1" applyAlignment="1" applyProtection="1">
      <alignment horizontal="center" shrinkToFit="1"/>
      <protection locked="0"/>
    </xf>
    <xf numFmtId="176" fontId="1" fillId="0" borderId="32" xfId="1" applyNumberFormat="1" applyFill="1" applyBorder="1" applyAlignment="1" applyProtection="1">
      <alignment horizontal="right" shrinkToFit="1"/>
    </xf>
    <xf numFmtId="176" fontId="1" fillId="2" borderId="85" xfId="1" applyNumberFormat="1" applyFill="1" applyBorder="1" applyAlignment="1" applyProtection="1">
      <alignment horizontal="center" shrinkToFit="1"/>
      <protection locked="0"/>
    </xf>
    <xf numFmtId="176" fontId="1" fillId="2" borderId="86" xfId="1" applyNumberFormat="1" applyFill="1" applyBorder="1" applyAlignment="1" applyProtection="1">
      <alignment horizontal="center" shrinkToFit="1"/>
      <protection locked="0"/>
    </xf>
    <xf numFmtId="176" fontId="1" fillId="2" borderId="81" xfId="1" applyNumberFormat="1" applyFill="1" applyBorder="1" applyAlignment="1" applyProtection="1">
      <alignment horizontal="center" shrinkToFit="1"/>
      <protection locked="0"/>
    </xf>
    <xf numFmtId="176" fontId="1" fillId="2" borderId="82" xfId="1" applyNumberFormat="1" applyFill="1" applyBorder="1" applyAlignment="1" applyProtection="1">
      <alignment horizontal="center" shrinkToFit="1"/>
      <protection locked="0"/>
    </xf>
    <xf numFmtId="0" fontId="1" fillId="0" borderId="31" xfId="1" applyFill="1" applyBorder="1" applyAlignment="1" applyProtection="1">
      <alignment horizontal="center" vertical="center"/>
      <protection locked="0"/>
    </xf>
    <xf numFmtId="176" fontId="1" fillId="2" borderId="89" xfId="1" applyNumberFormat="1" applyFill="1" applyBorder="1" applyAlignment="1" applyProtection="1">
      <alignment horizontal="center" shrinkToFit="1"/>
      <protection locked="0"/>
    </xf>
    <xf numFmtId="176" fontId="1" fillId="2" borderId="90" xfId="1" applyNumberFormat="1" applyFill="1" applyBorder="1" applyAlignment="1" applyProtection="1">
      <alignment horizontal="center" shrinkToFit="1"/>
      <protection locked="0"/>
    </xf>
    <xf numFmtId="0" fontId="1" fillId="0" borderId="5" xfId="1" applyBorder="1" applyAlignment="1" applyProtection="1">
      <alignment horizontal="center" vertical="center"/>
      <protection locked="0"/>
    </xf>
    <xf numFmtId="0" fontId="1" fillId="0" borderId="6" xfId="1" applyBorder="1" applyAlignment="1" applyProtection="1">
      <alignment horizontal="center" vertical="center"/>
      <protection locked="0"/>
    </xf>
    <xf numFmtId="0" fontId="1" fillId="0" borderId="19" xfId="1" applyBorder="1" applyAlignment="1" applyProtection="1">
      <alignment horizontal="center" vertical="center"/>
      <protection locked="0"/>
    </xf>
    <xf numFmtId="176" fontId="1" fillId="2" borderId="87" xfId="1" applyNumberFormat="1" applyFill="1" applyBorder="1" applyAlignment="1" applyProtection="1">
      <alignment horizontal="center" shrinkToFit="1"/>
      <protection locked="0"/>
    </xf>
    <xf numFmtId="176" fontId="1" fillId="2" borderId="88" xfId="1" applyNumberFormat="1" applyFill="1" applyBorder="1" applyAlignment="1" applyProtection="1">
      <alignment horizontal="center" shrinkToFit="1"/>
      <protection locked="0"/>
    </xf>
    <xf numFmtId="176" fontId="1" fillId="2" borderId="83" xfId="1" applyNumberFormat="1" applyFill="1" applyBorder="1" applyAlignment="1" applyProtection="1">
      <alignment horizontal="center" shrinkToFit="1"/>
      <protection locked="0"/>
    </xf>
    <xf numFmtId="176" fontId="1" fillId="2" borderId="84" xfId="1" applyNumberFormat="1" applyFill="1" applyBorder="1" applyAlignment="1" applyProtection="1">
      <alignment horizontal="center" shrinkToFit="1"/>
      <protection locked="0"/>
    </xf>
    <xf numFmtId="176" fontId="1" fillId="2" borderId="8" xfId="1" applyNumberFormat="1" applyFill="1" applyBorder="1" applyAlignment="1" applyProtection="1">
      <alignment horizontal="right" vertical="center" shrinkToFit="1"/>
      <protection locked="0"/>
    </xf>
    <xf numFmtId="176" fontId="1" fillId="2" borderId="9" xfId="1" applyNumberFormat="1" applyFill="1" applyBorder="1" applyAlignment="1" applyProtection="1">
      <alignment horizontal="right" vertical="center" shrinkToFit="1"/>
      <protection locked="0"/>
    </xf>
    <xf numFmtId="0" fontId="9" fillId="0" borderId="0" xfId="1" applyFont="1" applyAlignment="1" applyProtection="1">
      <alignment horizontal="left" vertical="top"/>
      <protection locked="0"/>
    </xf>
    <xf numFmtId="0" fontId="10" fillId="0" borderId="27" xfId="1" applyFont="1" applyBorder="1" applyAlignment="1" applyProtection="1">
      <alignment horizontal="center" vertical="top" shrinkToFit="1"/>
      <protection locked="0"/>
    </xf>
    <xf numFmtId="0" fontId="1" fillId="0" borderId="1" xfId="1" applyBorder="1" applyAlignment="1" applyProtection="1">
      <alignment horizontal="center" vertical="center"/>
      <protection locked="0"/>
    </xf>
    <xf numFmtId="0" fontId="1" fillId="0" borderId="2" xfId="1" applyBorder="1" applyAlignment="1" applyProtection="1">
      <alignment horizontal="center" vertical="center"/>
      <protection locked="0"/>
    </xf>
    <xf numFmtId="0" fontId="1" fillId="0" borderId="3" xfId="1" applyBorder="1" applyAlignment="1" applyProtection="1">
      <alignment horizontal="center" vertical="center"/>
      <protection locked="0"/>
    </xf>
    <xf numFmtId="176" fontId="1" fillId="2" borderId="55" xfId="1" applyNumberFormat="1" applyFill="1" applyBorder="1" applyAlignment="1" applyProtection="1">
      <alignment horizontal="right" vertical="center" shrinkToFit="1"/>
      <protection locked="0"/>
    </xf>
    <xf numFmtId="176" fontId="1" fillId="2" borderId="58" xfId="1" applyNumberFormat="1" applyFill="1" applyBorder="1" applyAlignment="1" applyProtection="1">
      <alignment horizontal="right" vertical="center" shrinkToFit="1"/>
      <protection locked="0"/>
    </xf>
    <xf numFmtId="176" fontId="1" fillId="0" borderId="13" xfId="1" applyNumberFormat="1" applyBorder="1" applyAlignment="1" applyProtection="1">
      <alignment horizontal="right" shrinkToFit="1"/>
    </xf>
    <xf numFmtId="176" fontId="1" fillId="0" borderId="14" xfId="1" applyNumberFormat="1" applyBorder="1" applyAlignment="1" applyProtection="1">
      <alignment horizontal="right" shrinkToFit="1"/>
    </xf>
    <xf numFmtId="178" fontId="1" fillId="0" borderId="59" xfId="1" applyNumberFormat="1" applyBorder="1" applyAlignment="1" applyProtection="1">
      <alignment horizontal="right" shrinkToFit="1"/>
    </xf>
    <xf numFmtId="178" fontId="1" fillId="0" borderId="13" xfId="1" applyNumberFormat="1" applyBorder="1" applyAlignment="1" applyProtection="1">
      <alignment horizontal="right" shrinkToFit="1"/>
    </xf>
    <xf numFmtId="178" fontId="1" fillId="0" borderId="14" xfId="1" applyNumberFormat="1" applyBorder="1" applyAlignment="1" applyProtection="1">
      <alignment horizontal="right" shrinkToFit="1"/>
    </xf>
    <xf numFmtId="0" fontId="1" fillId="0" borderId="28" xfId="1" applyBorder="1" applyAlignment="1" applyProtection="1">
      <alignment horizontal="center"/>
      <protection locked="0"/>
    </xf>
    <xf numFmtId="0" fontId="1" fillId="0" borderId="29" xfId="1" applyBorder="1" applyAlignment="1" applyProtection="1">
      <alignment horizontal="center"/>
      <protection locked="0"/>
    </xf>
    <xf numFmtId="0" fontId="1" fillId="0" borderId="29" xfId="1" applyBorder="1" applyAlignment="1" applyProtection="1">
      <alignment horizontal="center" vertical="center"/>
    </xf>
    <xf numFmtId="0" fontId="1" fillId="0" borderId="16" xfId="1" applyBorder="1" applyAlignment="1" applyProtection="1">
      <alignment horizontal="center" vertical="center"/>
    </xf>
    <xf numFmtId="0" fontId="5" fillId="0" borderId="15" xfId="1" applyFont="1" applyBorder="1" applyAlignment="1" applyProtection="1">
      <alignment horizontal="center" wrapText="1"/>
      <protection locked="0"/>
    </xf>
    <xf numFmtId="0" fontId="5" fillId="0" borderId="16" xfId="1" applyFont="1" applyBorder="1" applyAlignment="1" applyProtection="1">
      <alignment horizontal="center"/>
      <protection locked="0"/>
    </xf>
    <xf numFmtId="0" fontId="1" fillId="0" borderId="60" xfId="1" applyBorder="1" applyAlignment="1" applyProtection="1">
      <alignment horizontal="center" vertical="center"/>
      <protection locked="0"/>
    </xf>
    <xf numFmtId="0" fontId="1" fillId="0" borderId="15" xfId="1" applyBorder="1" applyAlignment="1" applyProtection="1">
      <alignment horizontal="center" vertical="center"/>
      <protection locked="0"/>
    </xf>
    <xf numFmtId="0" fontId="1" fillId="0" borderId="29" xfId="1" applyBorder="1" applyAlignment="1" applyProtection="1">
      <alignment horizontal="center" vertical="center"/>
      <protection locked="0"/>
    </xf>
    <xf numFmtId="0" fontId="1" fillId="0" borderId="30" xfId="1" applyBorder="1" applyAlignment="1" applyProtection="1">
      <alignment horizontal="center" vertical="center"/>
      <protection locked="0"/>
    </xf>
    <xf numFmtId="0" fontId="1" fillId="0" borderId="4" xfId="1" applyBorder="1" applyAlignment="1" applyProtection="1">
      <alignment horizontal="center" vertical="center" wrapText="1"/>
    </xf>
    <xf numFmtId="0" fontId="1" fillId="0" borderId="4" xfId="1" applyBorder="1" applyAlignment="1" applyProtection="1">
      <alignment horizontal="center" vertical="center"/>
    </xf>
    <xf numFmtId="176" fontId="1" fillId="2" borderId="75" xfId="1" applyNumberFormat="1" applyFill="1" applyBorder="1" applyAlignment="1" applyProtection="1">
      <alignment horizontal="center" shrinkToFit="1"/>
      <protection locked="0"/>
    </xf>
    <xf numFmtId="176" fontId="1" fillId="2" borderId="76" xfId="1" applyNumberFormat="1" applyFill="1" applyBorder="1" applyAlignment="1" applyProtection="1">
      <alignment horizontal="center" shrinkToFit="1"/>
      <protection locked="0"/>
    </xf>
    <xf numFmtId="176" fontId="1" fillId="2" borderId="77" xfId="1" applyNumberFormat="1" applyFill="1" applyBorder="1" applyAlignment="1" applyProtection="1">
      <alignment horizontal="center" shrinkToFit="1"/>
      <protection locked="0"/>
    </xf>
    <xf numFmtId="176" fontId="1" fillId="2" borderId="78" xfId="1" applyNumberFormat="1" applyFill="1" applyBorder="1" applyAlignment="1" applyProtection="1">
      <alignment horizontal="center" shrinkToFit="1"/>
      <protection locked="0"/>
    </xf>
    <xf numFmtId="176" fontId="1" fillId="2" borderId="92" xfId="1" applyNumberFormat="1" applyFill="1" applyBorder="1" applyAlignment="1" applyProtection="1">
      <alignment horizontal="center" shrinkToFit="1"/>
      <protection locked="0"/>
    </xf>
    <xf numFmtId="176" fontId="1" fillId="2" borderId="93" xfId="1" applyNumberFormat="1" applyFill="1" applyBorder="1" applyAlignment="1" applyProtection="1">
      <alignment horizontal="center" shrinkToFit="1"/>
      <protection locked="0"/>
    </xf>
    <xf numFmtId="176" fontId="1" fillId="2" borderId="79" xfId="1" applyNumberFormat="1" applyFill="1" applyBorder="1" applyAlignment="1" applyProtection="1">
      <alignment horizontal="center" shrinkToFit="1"/>
      <protection locked="0"/>
    </xf>
    <xf numFmtId="176" fontId="1" fillId="2" borderId="80" xfId="1" applyNumberFormat="1" applyFill="1" applyBorder="1" applyAlignment="1" applyProtection="1">
      <alignment horizontal="center" shrinkToFit="1"/>
      <protection locked="0"/>
    </xf>
    <xf numFmtId="0" fontId="1" fillId="0" borderId="4" xfId="1" applyBorder="1" applyAlignment="1" applyProtection="1">
      <alignment horizontal="center" vertical="center" textRotation="255" wrapText="1"/>
    </xf>
    <xf numFmtId="0" fontId="1" fillId="0" borderId="4" xfId="1" applyBorder="1" applyAlignment="1" applyProtection="1">
      <alignment horizontal="center" vertical="center" textRotation="255"/>
    </xf>
    <xf numFmtId="176" fontId="1" fillId="0" borderId="35" xfId="1" applyNumberFormat="1" applyFill="1" applyBorder="1" applyAlignment="1" applyProtection="1">
      <alignment horizontal="right" shrinkToFit="1"/>
    </xf>
    <xf numFmtId="176" fontId="1" fillId="0" borderId="36" xfId="1" applyNumberFormat="1" applyFill="1" applyBorder="1" applyAlignment="1" applyProtection="1">
      <alignment horizontal="right" shrinkToFit="1"/>
    </xf>
    <xf numFmtId="0" fontId="0" fillId="0" borderId="1" xfId="1" applyFont="1" applyBorder="1" applyAlignment="1" applyProtection="1">
      <alignment horizontal="center" vertical="center" shrinkToFit="1"/>
      <protection locked="0"/>
    </xf>
    <xf numFmtId="0" fontId="1" fillId="0" borderId="2" xfId="1" applyBorder="1" applyAlignment="1" applyProtection="1">
      <alignment horizontal="center" vertical="center" shrinkToFit="1"/>
      <protection locked="0"/>
    </xf>
    <xf numFmtId="0" fontId="1" fillId="0" borderId="3" xfId="1" applyBorder="1" applyAlignment="1" applyProtection="1">
      <alignment horizontal="center" vertical="center" shrinkToFit="1"/>
      <protection locked="0"/>
    </xf>
    <xf numFmtId="0" fontId="1" fillId="0" borderId="4" xfId="1" applyBorder="1" applyAlignment="1">
      <alignment vertical="center" textRotation="255"/>
    </xf>
    <xf numFmtId="0" fontId="1" fillId="0" borderId="34" xfId="1" applyBorder="1" applyAlignment="1">
      <alignment vertical="center" textRotation="255"/>
    </xf>
    <xf numFmtId="0" fontId="1" fillId="0" borderId="35" xfId="1" applyFill="1" applyBorder="1" applyAlignment="1" applyProtection="1">
      <alignment horizontal="center" vertical="center" shrinkToFit="1"/>
      <protection locked="0"/>
    </xf>
    <xf numFmtId="176" fontId="1" fillId="0" borderId="23" xfId="1" applyNumberFormat="1" applyFill="1" applyBorder="1" applyAlignment="1" applyProtection="1">
      <alignment horizontal="right" shrinkToFit="1"/>
    </xf>
    <xf numFmtId="180" fontId="1" fillId="0" borderId="25" xfId="1" applyNumberFormat="1" applyFill="1" applyBorder="1" applyAlignment="1" applyProtection="1">
      <alignment horizontal="center" shrinkToFit="1"/>
    </xf>
    <xf numFmtId="180" fontId="1" fillId="0" borderId="23" xfId="1" applyNumberFormat="1" applyFill="1" applyBorder="1" applyAlignment="1" applyProtection="1">
      <alignment horizontal="center" shrinkToFit="1"/>
    </xf>
    <xf numFmtId="0" fontId="9" fillId="0" borderId="0" xfId="1" applyFont="1" applyAlignment="1" applyProtection="1">
      <alignment horizontal="left" vertical="center"/>
      <protection locked="0"/>
    </xf>
    <xf numFmtId="0" fontId="10" fillId="0" borderId="27" xfId="1" applyFont="1" applyBorder="1" applyAlignment="1" applyProtection="1">
      <alignment horizontal="center" vertical="center"/>
      <protection locked="0"/>
    </xf>
    <xf numFmtId="0" fontId="4" fillId="0" borderId="44" xfId="2" applyBorder="1" applyAlignment="1">
      <alignment horizontal="center" vertical="center" textRotation="255" shrinkToFit="1"/>
    </xf>
    <xf numFmtId="0" fontId="1" fillId="0" borderId="1" xfId="1" applyBorder="1" applyAlignment="1" applyProtection="1">
      <alignment horizontal="center"/>
      <protection locked="0"/>
    </xf>
    <xf numFmtId="0" fontId="1" fillId="0" borderId="2" xfId="1" applyBorder="1" applyAlignment="1" applyProtection="1">
      <alignment horizontal="center"/>
      <protection locked="0"/>
    </xf>
    <xf numFmtId="0" fontId="1" fillId="0" borderId="4" xfId="1" applyBorder="1" applyAlignment="1" applyProtection="1">
      <alignment horizontal="center" vertical="center" textRotation="255" shrinkToFit="1"/>
    </xf>
    <xf numFmtId="0" fontId="1" fillId="0" borderId="33" xfId="1" applyFill="1" applyBorder="1" applyAlignment="1" applyProtection="1">
      <alignment horizontal="center" vertical="center" shrinkToFit="1"/>
      <protection locked="0"/>
    </xf>
    <xf numFmtId="176" fontId="1" fillId="0" borderId="33" xfId="1" applyNumberFormat="1" applyFill="1" applyBorder="1" applyAlignment="1" applyProtection="1">
      <alignment horizontal="right" shrinkToFit="1"/>
    </xf>
    <xf numFmtId="178" fontId="1" fillId="2" borderId="52" xfId="1" applyNumberFormat="1" applyFill="1" applyBorder="1" applyAlignment="1" applyProtection="1">
      <alignment horizontal="right" vertical="center" shrinkToFit="1"/>
      <protection locked="0"/>
    </xf>
    <xf numFmtId="178" fontId="1" fillId="2" borderId="53" xfId="1" applyNumberFormat="1" applyFill="1" applyBorder="1" applyAlignment="1" applyProtection="1">
      <alignment horizontal="right" vertical="center" shrinkToFit="1"/>
      <protection locked="0"/>
    </xf>
    <xf numFmtId="178" fontId="1" fillId="2" borderId="57" xfId="1" applyNumberFormat="1" applyFill="1" applyBorder="1" applyAlignment="1" applyProtection="1">
      <alignment horizontal="right" vertical="center" shrinkToFit="1"/>
      <protection locked="0"/>
    </xf>
    <xf numFmtId="0" fontId="11" fillId="0" borderId="27" xfId="1" applyFont="1" applyBorder="1" applyAlignment="1" applyProtection="1">
      <alignment horizontal="center" vertical="center" shrinkToFit="1"/>
      <protection locked="0"/>
    </xf>
    <xf numFmtId="0" fontId="10" fillId="0" borderId="0" xfId="1" applyFont="1" applyBorder="1" applyAlignment="1" applyProtection="1">
      <alignment horizontal="center" vertical="center" shrinkToFit="1"/>
      <protection locked="0"/>
    </xf>
    <xf numFmtId="0" fontId="1" fillId="0" borderId="42" xfId="1" applyBorder="1" applyAlignment="1" applyProtection="1">
      <alignment horizontal="center" vertical="center"/>
      <protection locked="0"/>
    </xf>
    <xf numFmtId="0" fontId="1" fillId="0" borderId="38" xfId="1" applyBorder="1" applyAlignment="1" applyProtection="1">
      <alignment horizontal="center" vertical="center"/>
      <protection locked="0"/>
    </xf>
    <xf numFmtId="178" fontId="1" fillId="2" borderId="52" xfId="1" applyNumberFormat="1" applyFill="1" applyBorder="1" applyAlignment="1" applyProtection="1">
      <alignment horizontal="right" shrinkToFit="1"/>
      <protection locked="0"/>
    </xf>
    <xf numFmtId="178" fontId="1" fillId="2" borderId="53" xfId="1" applyNumberFormat="1" applyFill="1" applyBorder="1" applyAlignment="1" applyProtection="1">
      <alignment horizontal="right" shrinkToFit="1"/>
      <protection locked="0"/>
    </xf>
    <xf numFmtId="178" fontId="1" fillId="2" borderId="57" xfId="1" applyNumberFormat="1" applyFill="1" applyBorder="1" applyAlignment="1" applyProtection="1">
      <alignment horizontal="right" shrinkToFit="1"/>
      <protection locked="0"/>
    </xf>
    <xf numFmtId="178" fontId="1" fillId="2" borderId="66" xfId="1" applyNumberFormat="1" applyFill="1" applyBorder="1" applyAlignment="1" applyProtection="1">
      <alignment horizontal="right" shrinkToFit="1"/>
      <protection locked="0"/>
    </xf>
    <xf numFmtId="178" fontId="1" fillId="2" borderId="8" xfId="1" applyNumberFormat="1" applyFill="1" applyBorder="1" applyAlignment="1" applyProtection="1">
      <alignment horizontal="right" shrinkToFit="1"/>
      <protection locked="0"/>
    </xf>
    <xf numFmtId="178" fontId="1" fillId="2" borderId="9" xfId="1" applyNumberFormat="1" applyFill="1" applyBorder="1" applyAlignment="1" applyProtection="1">
      <alignment horizontal="right" shrinkToFit="1"/>
      <protection locked="0"/>
    </xf>
    <xf numFmtId="178" fontId="1" fillId="2" borderId="54" xfId="1" applyNumberFormat="1" applyFill="1" applyBorder="1" applyAlignment="1" applyProtection="1">
      <alignment horizontal="right" shrinkToFit="1"/>
      <protection locked="0"/>
    </xf>
    <xf numFmtId="178" fontId="1" fillId="2" borderId="55" xfId="1" applyNumberFormat="1" applyFill="1" applyBorder="1" applyAlignment="1" applyProtection="1">
      <alignment horizontal="right" shrinkToFit="1"/>
      <protection locked="0"/>
    </xf>
    <xf numFmtId="178" fontId="1" fillId="2" borderId="58" xfId="1" applyNumberFormat="1" applyFill="1" applyBorder="1" applyAlignment="1" applyProtection="1">
      <alignment horizontal="right" shrinkToFit="1"/>
      <protection locked="0"/>
    </xf>
    <xf numFmtId="178" fontId="1" fillId="2" borderId="46" xfId="1" applyNumberFormat="1" applyFill="1" applyBorder="1" applyAlignment="1" applyProtection="1">
      <alignment horizontal="right" shrinkToFit="1"/>
      <protection locked="0"/>
    </xf>
    <xf numFmtId="178" fontId="1" fillId="2" borderId="0" xfId="1" applyNumberFormat="1" applyFill="1" applyBorder="1" applyAlignment="1" applyProtection="1">
      <alignment horizontal="right" shrinkToFit="1"/>
      <protection locked="0"/>
    </xf>
    <xf numFmtId="178" fontId="1" fillId="2" borderId="37" xfId="1" applyNumberFormat="1" applyFill="1" applyBorder="1" applyAlignment="1" applyProtection="1">
      <alignment horizontal="right" shrinkToFit="1"/>
      <protection locked="0"/>
    </xf>
    <xf numFmtId="178" fontId="1" fillId="2" borderId="63" xfId="1" applyNumberFormat="1" applyFill="1" applyBorder="1" applyAlignment="1" applyProtection="1">
      <alignment horizontal="right" shrinkToFit="1"/>
      <protection locked="0"/>
    </xf>
    <xf numFmtId="178" fontId="1" fillId="2" borderId="64" xfId="1" applyNumberFormat="1" applyFill="1" applyBorder="1" applyAlignment="1" applyProtection="1">
      <alignment horizontal="right" shrinkToFit="1"/>
      <protection locked="0"/>
    </xf>
    <xf numFmtId="178" fontId="1" fillId="2" borderId="65" xfId="1" applyNumberFormat="1" applyFill="1" applyBorder="1" applyAlignment="1" applyProtection="1">
      <alignment horizontal="right" shrinkToFit="1"/>
      <protection locked="0"/>
    </xf>
    <xf numFmtId="178" fontId="1" fillId="2" borderId="49" xfId="1" applyNumberFormat="1" applyFill="1" applyBorder="1" applyAlignment="1" applyProtection="1">
      <alignment horizontal="right" shrinkToFit="1"/>
      <protection locked="0"/>
    </xf>
    <xf numFmtId="178" fontId="1" fillId="2" borderId="45" xfId="1" applyNumberFormat="1" applyFill="1" applyBorder="1" applyAlignment="1" applyProtection="1">
      <alignment horizontal="right" shrinkToFit="1"/>
      <protection locked="0"/>
    </xf>
    <xf numFmtId="178" fontId="1" fillId="2" borderId="43" xfId="1" applyNumberFormat="1" applyFill="1" applyBorder="1" applyAlignment="1" applyProtection="1">
      <alignment horizontal="right" shrinkToFit="1"/>
      <protection locked="0"/>
    </xf>
    <xf numFmtId="178" fontId="1" fillId="2" borderId="50" xfId="1" applyNumberFormat="1" applyFill="1" applyBorder="1" applyAlignment="1" applyProtection="1">
      <alignment horizontal="right" vertical="center" shrinkToFit="1"/>
      <protection locked="0"/>
    </xf>
    <xf numFmtId="178" fontId="1" fillId="2" borderId="51" xfId="1" applyNumberFormat="1" applyFill="1" applyBorder="1" applyAlignment="1" applyProtection="1">
      <alignment horizontal="right" vertical="center" shrinkToFit="1"/>
      <protection locked="0"/>
    </xf>
    <xf numFmtId="178" fontId="1" fillId="2" borderId="56" xfId="1" applyNumberFormat="1" applyFill="1" applyBorder="1" applyAlignment="1" applyProtection="1">
      <alignment horizontal="right" vertical="center" shrinkToFit="1"/>
      <protection locked="0"/>
    </xf>
    <xf numFmtId="176" fontId="1" fillId="2" borderId="55" xfId="1" applyNumberFormat="1" applyFill="1" applyBorder="1" applyAlignment="1" applyProtection="1">
      <alignment horizontal="right" shrinkToFit="1"/>
      <protection locked="0"/>
    </xf>
    <xf numFmtId="176" fontId="1" fillId="2" borderId="58" xfId="1" applyNumberFormat="1" applyFill="1" applyBorder="1" applyAlignment="1" applyProtection="1">
      <alignment horizontal="right" shrinkToFit="1"/>
      <protection locked="0"/>
    </xf>
    <xf numFmtId="176" fontId="1" fillId="2" borderId="52" xfId="1" applyNumberFormat="1" applyFill="1" applyBorder="1" applyAlignment="1" applyProtection="1">
      <alignment horizontal="right" vertical="center" shrinkToFit="1"/>
      <protection locked="0"/>
    </xf>
    <xf numFmtId="176" fontId="1" fillId="2" borderId="53" xfId="1" applyNumberFormat="1" applyFill="1" applyBorder="1" applyAlignment="1" applyProtection="1">
      <alignment horizontal="right" vertical="center" shrinkToFit="1"/>
      <protection locked="0"/>
    </xf>
    <xf numFmtId="176" fontId="1" fillId="2" borderId="57" xfId="1" applyNumberFormat="1" applyFill="1" applyBorder="1" applyAlignment="1" applyProtection="1">
      <alignment horizontal="right" vertical="center" shrinkToFit="1"/>
      <protection locked="0"/>
    </xf>
    <xf numFmtId="176" fontId="1" fillId="2" borderId="52" xfId="1" applyNumberFormat="1" applyFill="1" applyBorder="1" applyAlignment="1" applyProtection="1">
      <alignment horizontal="right" shrinkToFit="1"/>
      <protection locked="0"/>
    </xf>
    <xf numFmtId="176" fontId="1" fillId="2" borderId="53" xfId="1" applyNumberFormat="1" applyFill="1" applyBorder="1" applyAlignment="1" applyProtection="1">
      <alignment horizontal="right" shrinkToFit="1"/>
      <protection locked="0"/>
    </xf>
    <xf numFmtId="176" fontId="1" fillId="2" borderId="57" xfId="1" applyNumberFormat="1" applyFill="1" applyBorder="1" applyAlignment="1" applyProtection="1">
      <alignment horizontal="right" shrinkToFit="1"/>
      <protection locked="0"/>
    </xf>
    <xf numFmtId="176" fontId="1" fillId="2" borderId="54" xfId="1" applyNumberFormat="1" applyFill="1" applyBorder="1" applyAlignment="1" applyProtection="1">
      <alignment horizontal="right" vertical="center" shrinkToFit="1"/>
      <protection locked="0"/>
    </xf>
    <xf numFmtId="176" fontId="1" fillId="2" borderId="54" xfId="1" applyNumberFormat="1" applyFill="1" applyBorder="1" applyAlignment="1" applyProtection="1">
      <alignment horizontal="right" shrinkToFit="1"/>
      <protection locked="0"/>
    </xf>
    <xf numFmtId="0" fontId="11" fillId="0" borderId="27" xfId="1" applyFont="1" applyBorder="1" applyAlignment="1" applyProtection="1">
      <alignment horizontal="center" vertical="top" shrinkToFit="1"/>
      <protection locked="0"/>
    </xf>
    <xf numFmtId="0" fontId="10" fillId="0" borderId="0" xfId="1" applyFont="1" applyBorder="1" applyAlignment="1" applyProtection="1">
      <alignment horizontal="center" vertical="top" shrinkToFit="1"/>
      <protection locked="0"/>
    </xf>
    <xf numFmtId="176" fontId="1" fillId="2" borderId="50" xfId="1" applyNumberFormat="1" applyFill="1" applyBorder="1" applyAlignment="1" applyProtection="1">
      <alignment horizontal="right" vertical="center" shrinkToFit="1"/>
      <protection locked="0"/>
    </xf>
    <xf numFmtId="176" fontId="1" fillId="2" borderId="51" xfId="1" applyNumberFormat="1" applyFill="1" applyBorder="1" applyAlignment="1" applyProtection="1">
      <alignment horizontal="right" vertical="center" shrinkToFit="1"/>
      <protection locked="0"/>
    </xf>
    <xf numFmtId="176" fontId="1" fillId="2" borderId="56" xfId="1" applyNumberFormat="1" applyFill="1" applyBorder="1" applyAlignment="1" applyProtection="1">
      <alignment horizontal="right" vertical="center" shrinkToFit="1"/>
      <protection locked="0"/>
    </xf>
    <xf numFmtId="176" fontId="1" fillId="2" borderId="50" xfId="1" applyNumberFormat="1" applyFill="1" applyBorder="1" applyAlignment="1" applyProtection="1">
      <alignment horizontal="right" shrinkToFit="1"/>
      <protection locked="0"/>
    </xf>
    <xf numFmtId="176" fontId="1" fillId="2" borderId="51" xfId="1" applyNumberFormat="1" applyFill="1" applyBorder="1" applyAlignment="1" applyProtection="1">
      <alignment horizontal="right" shrinkToFit="1"/>
      <protection locked="0"/>
    </xf>
    <xf numFmtId="176" fontId="1" fillId="2" borderId="56" xfId="1" applyNumberFormat="1" applyFill="1" applyBorder="1" applyAlignment="1" applyProtection="1">
      <alignment horizontal="right" shrinkToFit="1"/>
      <protection locked="0"/>
    </xf>
    <xf numFmtId="178" fontId="1" fillId="2" borderId="50" xfId="1" applyNumberFormat="1" applyFill="1" applyBorder="1" applyAlignment="1" applyProtection="1">
      <alignment horizontal="right" shrinkToFit="1"/>
      <protection locked="0"/>
    </xf>
    <xf numFmtId="178" fontId="1" fillId="2" borderId="51" xfId="1" applyNumberFormat="1" applyFill="1" applyBorder="1" applyAlignment="1" applyProtection="1">
      <alignment horizontal="right" shrinkToFit="1"/>
      <protection locked="0"/>
    </xf>
    <xf numFmtId="178" fontId="1" fillId="2" borderId="56" xfId="1" applyNumberFormat="1" applyFill="1" applyBorder="1" applyAlignment="1" applyProtection="1">
      <alignment horizontal="right" shrinkToFit="1"/>
      <protection locked="0"/>
    </xf>
    <xf numFmtId="180" fontId="1" fillId="0" borderId="5" xfId="1" applyNumberFormat="1" applyBorder="1" applyAlignment="1" applyProtection="1">
      <alignment horizontal="center" shrinkToFit="1"/>
    </xf>
    <xf numFmtId="176" fontId="1" fillId="2" borderId="96" xfId="1" applyNumberFormat="1" applyFill="1" applyBorder="1" applyAlignment="1" applyProtection="1">
      <alignment horizontal="center" shrinkToFit="1"/>
      <protection locked="0"/>
    </xf>
    <xf numFmtId="176" fontId="1" fillId="2" borderId="97" xfId="1" applyNumberFormat="1" applyFill="1" applyBorder="1" applyAlignment="1" applyProtection="1">
      <alignment horizontal="center" shrinkToFit="1"/>
      <protection locked="0"/>
    </xf>
    <xf numFmtId="176" fontId="1" fillId="0" borderId="5" xfId="1" applyNumberFormat="1" applyFill="1" applyBorder="1" applyAlignment="1" applyProtection="1">
      <alignment horizontal="right" shrinkToFit="1"/>
    </xf>
    <xf numFmtId="176" fontId="1" fillId="0" borderId="6" xfId="1" applyNumberFormat="1" applyFill="1" applyBorder="1" applyAlignment="1" applyProtection="1">
      <alignment horizontal="right" shrinkToFit="1"/>
    </xf>
    <xf numFmtId="176" fontId="1" fillId="2" borderId="100" xfId="1" applyNumberFormat="1" applyFill="1" applyBorder="1" applyAlignment="1" applyProtection="1">
      <alignment horizontal="center" shrinkToFit="1"/>
      <protection locked="0"/>
    </xf>
    <xf numFmtId="176" fontId="1" fillId="2" borderId="101" xfId="1" applyNumberFormat="1" applyFill="1" applyBorder="1" applyAlignment="1" applyProtection="1">
      <alignment horizontal="center" shrinkToFit="1"/>
      <protection locked="0"/>
    </xf>
    <xf numFmtId="180" fontId="1" fillId="0" borderId="24" xfId="1" applyNumberFormat="1" applyBorder="1" applyAlignment="1" applyProtection="1">
      <alignment horizontal="center" shrinkToFit="1"/>
    </xf>
    <xf numFmtId="176" fontId="1" fillId="2" borderId="98" xfId="1" applyNumberFormat="1" applyFill="1" applyBorder="1" applyAlignment="1" applyProtection="1">
      <alignment horizontal="center" shrinkToFit="1"/>
      <protection locked="0"/>
    </xf>
    <xf numFmtId="176" fontId="1" fillId="2" borderId="99" xfId="1" applyNumberFormat="1" applyFill="1" applyBorder="1" applyAlignment="1" applyProtection="1">
      <alignment horizontal="center" shrinkToFit="1"/>
      <protection locked="0"/>
    </xf>
    <xf numFmtId="176" fontId="1" fillId="0" borderId="24" xfId="1" applyNumberFormat="1" applyBorder="1" applyAlignment="1" applyProtection="1">
      <alignment horizontal="right" shrinkToFit="1"/>
    </xf>
    <xf numFmtId="176" fontId="1" fillId="0" borderId="26" xfId="1" applyNumberFormat="1" applyBorder="1" applyAlignment="1" applyProtection="1">
      <alignment horizontal="right" shrinkToFit="1"/>
    </xf>
    <xf numFmtId="176" fontId="1" fillId="0" borderId="5" xfId="1" applyNumberFormat="1" applyBorder="1" applyAlignment="1" applyProtection="1">
      <alignment horizontal="right" shrinkToFit="1"/>
    </xf>
    <xf numFmtId="176" fontId="1" fillId="0" borderId="6" xfId="1" applyNumberFormat="1" applyBorder="1" applyAlignment="1" applyProtection="1">
      <alignment horizontal="right" shrinkToFit="1"/>
    </xf>
    <xf numFmtId="176" fontId="1" fillId="2" borderId="61" xfId="1" applyNumberFormat="1" applyFill="1" applyBorder="1" applyAlignment="1" applyProtection="1">
      <alignment horizontal="center" shrinkToFit="1"/>
      <protection locked="0"/>
    </xf>
    <xf numFmtId="176" fontId="1" fillId="2" borderId="62" xfId="1" applyNumberFormat="1" applyFill="1" applyBorder="1" applyAlignment="1" applyProtection="1">
      <alignment horizontal="center" shrinkToFit="1"/>
      <protection locked="0"/>
    </xf>
    <xf numFmtId="176" fontId="1" fillId="0" borderId="59" xfId="1" applyNumberFormat="1" applyBorder="1" applyAlignment="1" applyProtection="1">
      <alignment horizontal="right" shrinkToFit="1"/>
    </xf>
    <xf numFmtId="0" fontId="1" fillId="0" borderId="15" xfId="1" applyBorder="1" applyAlignment="1" applyProtection="1">
      <alignment horizontal="center"/>
      <protection locked="0"/>
    </xf>
    <xf numFmtId="0" fontId="1" fillId="0" borderId="2" xfId="1" applyBorder="1" applyAlignment="1" applyProtection="1">
      <alignment horizontal="center" vertical="center"/>
    </xf>
    <xf numFmtId="0" fontId="5" fillId="0" borderId="2" xfId="1" applyFont="1" applyBorder="1" applyAlignment="1" applyProtection="1">
      <alignment horizontal="center" wrapText="1"/>
      <protection locked="0"/>
    </xf>
    <xf numFmtId="0" fontId="0" fillId="0" borderId="2" xfId="1" applyFont="1" applyBorder="1" applyAlignment="1" applyProtection="1">
      <alignment horizontal="center" vertical="center" shrinkToFit="1"/>
      <protection locked="0"/>
    </xf>
    <xf numFmtId="0" fontId="0" fillId="0" borderId="3" xfId="1" applyFont="1" applyBorder="1" applyAlignment="1" applyProtection="1">
      <alignment horizontal="center" vertical="center" shrinkToFit="1"/>
      <protection locked="0"/>
    </xf>
    <xf numFmtId="178" fontId="1" fillId="2" borderId="54" xfId="1" applyNumberFormat="1" applyFill="1" applyBorder="1" applyAlignment="1" applyProtection="1">
      <alignment horizontal="right" vertical="center" shrinkToFit="1"/>
      <protection locked="0"/>
    </xf>
    <xf numFmtId="178" fontId="1" fillId="2" borderId="55" xfId="1" applyNumberFormat="1" applyFill="1" applyBorder="1" applyAlignment="1" applyProtection="1">
      <alignment horizontal="right" vertical="center" shrinkToFit="1"/>
      <protection locked="0"/>
    </xf>
    <xf numFmtId="178" fontId="1" fillId="2" borderId="58" xfId="1" applyNumberFormat="1" applyFill="1" applyBorder="1" applyAlignment="1" applyProtection="1">
      <alignment horizontal="right" vertical="center" shrinkToFit="1"/>
      <protection locked="0"/>
    </xf>
    <xf numFmtId="0" fontId="1" fillId="0" borderId="18" xfId="1" applyBorder="1" applyAlignment="1" applyProtection="1">
      <alignment horizontal="center" vertical="center" textRotation="255" wrapText="1"/>
    </xf>
    <xf numFmtId="0" fontId="1" fillId="0" borderId="21" xfId="1" applyBorder="1" applyAlignment="1" applyProtection="1">
      <alignment horizontal="center" vertical="center" textRotation="255" wrapText="1"/>
    </xf>
    <xf numFmtId="0" fontId="1" fillId="0" borderId="22" xfId="1" applyBorder="1" applyAlignment="1" applyProtection="1">
      <alignment horizontal="center" vertical="center" textRotation="255" wrapText="1"/>
    </xf>
    <xf numFmtId="0" fontId="1" fillId="0" borderId="18" xfId="1" applyBorder="1" applyAlignment="1" applyProtection="1">
      <alignment horizontal="center" vertical="center" textRotation="255" shrinkToFit="1"/>
    </xf>
    <xf numFmtId="0" fontId="1" fillId="0" borderId="21" xfId="1" applyBorder="1" applyAlignment="1" applyProtection="1">
      <alignment horizontal="center" vertical="center" textRotation="255" shrinkToFit="1"/>
    </xf>
    <xf numFmtId="0" fontId="1" fillId="0" borderId="39" xfId="1" applyBorder="1" applyAlignment="1" applyProtection="1">
      <alignment horizontal="center" vertical="center" textRotation="255" shrinkToFit="1"/>
    </xf>
    <xf numFmtId="0" fontId="1" fillId="0" borderId="39" xfId="1" applyBorder="1" applyAlignment="1" applyProtection="1">
      <alignment horizontal="center" vertical="center" textRotation="255" wrapText="1"/>
    </xf>
    <xf numFmtId="0" fontId="1" fillId="0" borderId="18" xfId="1" applyBorder="1" applyAlignment="1" applyProtection="1">
      <alignment horizontal="center" vertical="center" wrapText="1"/>
    </xf>
    <xf numFmtId="0" fontId="1" fillId="0" borderId="21" xfId="1" applyBorder="1" applyAlignment="1" applyProtection="1">
      <alignment horizontal="center" vertical="center" wrapText="1"/>
    </xf>
    <xf numFmtId="0" fontId="1" fillId="0" borderId="39" xfId="1" applyBorder="1" applyAlignment="1" applyProtection="1">
      <alignment horizontal="center" vertical="center" wrapText="1"/>
    </xf>
    <xf numFmtId="176" fontId="1" fillId="0" borderId="45" xfId="1" applyNumberFormat="1" applyBorder="1" applyAlignment="1" applyProtection="1">
      <alignment horizontal="right" shrinkToFit="1"/>
    </xf>
    <xf numFmtId="176" fontId="1" fillId="0" borderId="43" xfId="1" applyNumberFormat="1" applyBorder="1" applyAlignment="1" applyProtection="1">
      <alignment horizontal="right" shrinkToFit="1"/>
    </xf>
    <xf numFmtId="176" fontId="1" fillId="0" borderId="31" xfId="1" applyNumberFormat="1" applyBorder="1" applyAlignment="1" applyProtection="1">
      <alignment horizontal="right" shrinkToFit="1"/>
    </xf>
    <xf numFmtId="176" fontId="1" fillId="0" borderId="19" xfId="1" applyNumberFormat="1" applyBorder="1" applyAlignment="1" applyProtection="1">
      <alignment horizontal="right" shrinkToFit="1"/>
    </xf>
    <xf numFmtId="180" fontId="1" fillId="0" borderId="20" xfId="1" applyNumberFormat="1" applyBorder="1" applyAlignment="1" applyProtection="1">
      <alignment horizontal="center" shrinkToFit="1"/>
    </xf>
    <xf numFmtId="180" fontId="1" fillId="0" borderId="19" xfId="1" applyNumberFormat="1" applyBorder="1" applyAlignment="1" applyProtection="1">
      <alignment horizontal="center" shrinkToFit="1"/>
    </xf>
    <xf numFmtId="176" fontId="1" fillId="0" borderId="20" xfId="1" applyNumberFormat="1" applyFill="1" applyBorder="1" applyAlignment="1" applyProtection="1">
      <alignment horizontal="right" shrinkToFit="1"/>
    </xf>
    <xf numFmtId="0" fontId="1" fillId="0" borderId="21" xfId="1" applyBorder="1" applyAlignment="1">
      <alignment vertical="center" textRotation="255"/>
    </xf>
    <xf numFmtId="0" fontId="1" fillId="0" borderId="22" xfId="1" applyBorder="1" applyAlignment="1">
      <alignment vertical="center" textRotation="255"/>
    </xf>
    <xf numFmtId="176" fontId="1" fillId="0" borderId="35" xfId="1" applyNumberFormat="1" applyBorder="1" applyAlignment="1" applyProtection="1">
      <alignment horizontal="right" shrinkToFit="1"/>
    </xf>
    <xf numFmtId="176" fontId="1" fillId="0" borderId="23" xfId="1" applyNumberFormat="1" applyBorder="1" applyAlignment="1" applyProtection="1">
      <alignment horizontal="right" shrinkToFit="1"/>
    </xf>
    <xf numFmtId="180" fontId="1" fillId="0" borderId="25" xfId="1" applyNumberFormat="1" applyBorder="1" applyAlignment="1" applyProtection="1">
      <alignment horizontal="center" shrinkToFit="1"/>
    </xf>
    <xf numFmtId="180" fontId="1" fillId="0" borderId="23" xfId="1" applyNumberFormat="1" applyBorder="1" applyAlignment="1" applyProtection="1">
      <alignment horizontal="center" shrinkToFit="1"/>
    </xf>
    <xf numFmtId="176" fontId="1" fillId="0" borderId="25" xfId="1" applyNumberFormat="1" applyBorder="1" applyAlignment="1" applyProtection="1">
      <alignment horizontal="right" shrinkToFit="1"/>
    </xf>
    <xf numFmtId="176" fontId="1" fillId="0" borderId="36" xfId="1" applyNumberFormat="1" applyBorder="1" applyAlignment="1" applyProtection="1">
      <alignment horizontal="right" shrinkToFit="1"/>
    </xf>
    <xf numFmtId="176" fontId="1" fillId="0" borderId="20" xfId="1" applyNumberFormat="1" applyBorder="1" applyAlignment="1" applyProtection="1">
      <alignment horizontal="right" shrinkToFit="1"/>
    </xf>
    <xf numFmtId="176" fontId="1" fillId="0" borderId="32" xfId="1" applyNumberFormat="1" applyBorder="1" applyAlignment="1" applyProtection="1">
      <alignment horizontal="right" shrinkToFit="1"/>
    </xf>
    <xf numFmtId="0" fontId="1" fillId="0" borderId="21" xfId="1" applyBorder="1" applyAlignment="1" applyProtection="1">
      <alignment horizontal="center" vertical="center" textRotation="255"/>
    </xf>
    <xf numFmtId="0" fontId="1" fillId="0" borderId="18" xfId="1" applyBorder="1" applyAlignment="1" applyProtection="1">
      <alignment horizontal="center" vertical="center"/>
    </xf>
  </cellXfs>
  <cellStyles count="6">
    <cellStyle name="桁区切り 2" xfId="3" xr:uid="{00000000-0005-0000-0000-000000000000}"/>
    <cellStyle name="桁区切り 3" xfId="4" xr:uid="{00000000-0005-0000-0000-000001000000}"/>
    <cellStyle name="桁区切り 4" xfId="5" xr:uid="{00000000-0005-0000-0000-000002000000}"/>
    <cellStyle name="標準" xfId="0" builtinId="0"/>
    <cellStyle name="標準 2" xfId="1" xr:uid="{00000000-0005-0000-0000-000004000000}"/>
    <cellStyle name="標準 3" xfId="2" xr:uid="{00000000-0005-0000-0000-00000500000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263338</xdr:colOff>
      <xdr:row>0</xdr:row>
      <xdr:rowOff>56029</xdr:rowOff>
    </xdr:from>
    <xdr:to>
      <xdr:col>7</xdr:col>
      <xdr:colOff>71718</xdr:colOff>
      <xdr:row>4</xdr:row>
      <xdr:rowOff>2373</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3634067" y="56029"/>
          <a:ext cx="2013698" cy="627662"/>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4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0</xdr:col>
      <xdr:colOff>1</xdr:colOff>
      <xdr:row>6</xdr:row>
      <xdr:rowOff>8467</xdr:rowOff>
    </xdr:from>
    <xdr:to>
      <xdr:col>10</xdr:col>
      <xdr:colOff>1482</xdr:colOff>
      <xdr:row>16</xdr:row>
      <xdr:rowOff>8468</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1" y="1168400"/>
          <a:ext cx="7723081" cy="2116668"/>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0</xdr:col>
      <xdr:colOff>93133</xdr:colOff>
      <xdr:row>16</xdr:row>
      <xdr:rowOff>143188</xdr:rowOff>
    </xdr:from>
    <xdr:to>
      <xdr:col>10</xdr:col>
      <xdr:colOff>194504</xdr:colOff>
      <xdr:row>23</xdr:row>
      <xdr:rowOff>70909</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a:xfrm>
          <a:off x="93133" y="3419788"/>
          <a:ext cx="7822971" cy="1536388"/>
        </a:xfrm>
        <a:prstGeom prst="roundRect">
          <a:avLst/>
        </a:prstGeom>
        <a:solidFill>
          <a:schemeClr val="bg1"/>
        </a:solid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100">
              <a:latin typeface="メイリオ" panose="020B0604030504040204" pitchFamily="50" charset="-128"/>
              <a:ea typeface="メイリオ" panose="020B0604030504040204" pitchFamily="50" charset="-128"/>
              <a:cs typeface="メイリオ" panose="020B0604030504040204" pitchFamily="50" charset="-128"/>
            </a:rPr>
            <a:t>①この表は共通経費一覧表になります。</a:t>
          </a:r>
          <a:endParaRPr lang="en-US" altLang="ja-JP" sz="110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100">
              <a:latin typeface="メイリオ" panose="020B0604030504040204" pitchFamily="50" charset="-128"/>
              <a:ea typeface="メイリオ" panose="020B0604030504040204" pitchFamily="50" charset="-128"/>
              <a:cs typeface="メイリオ" panose="020B0604030504040204" pitchFamily="50" charset="-128"/>
            </a:rPr>
            <a:t>　シート</a:t>
          </a:r>
          <a:r>
            <a:rPr lang="en-US" altLang="ja-JP" sz="1100">
              <a:latin typeface="メイリオ" panose="020B0604030504040204" pitchFamily="50" charset="-128"/>
              <a:ea typeface="メイリオ" panose="020B0604030504040204" pitchFamily="50" charset="-128"/>
              <a:cs typeface="メイリオ" panose="020B0604030504040204" pitchFamily="50" charset="-128"/>
            </a:rPr>
            <a:t>3-1</a:t>
          </a:r>
          <a:r>
            <a:rPr lang="ja-JP" altLang="en-US" sz="1100">
              <a:latin typeface="メイリオ" panose="020B0604030504040204" pitchFamily="50" charset="-128"/>
              <a:ea typeface="メイリオ" panose="020B0604030504040204" pitchFamily="50" charset="-128"/>
              <a:cs typeface="メイリオ" panose="020B0604030504040204" pitchFamily="50" charset="-128"/>
            </a:rPr>
            <a:t>～</a:t>
          </a:r>
          <a:r>
            <a:rPr lang="en-US" altLang="ja-JP" sz="1100">
              <a:latin typeface="メイリオ" panose="020B0604030504040204" pitchFamily="50" charset="-128"/>
              <a:ea typeface="メイリオ" panose="020B0604030504040204" pitchFamily="50" charset="-128"/>
              <a:cs typeface="メイリオ" panose="020B0604030504040204" pitchFamily="50" charset="-128"/>
            </a:rPr>
            <a:t>3-4</a:t>
          </a:r>
          <a:r>
            <a:rPr lang="ja-JP" altLang="en-US" sz="1100">
              <a:latin typeface="メイリオ" panose="020B0604030504040204" pitchFamily="50" charset="-128"/>
              <a:ea typeface="メイリオ" panose="020B0604030504040204" pitchFamily="50" charset="-128"/>
              <a:cs typeface="メイリオ" panose="020B0604030504040204" pitchFamily="50" charset="-128"/>
            </a:rPr>
            <a:t>で入力した数字を元に事務別の光熱水費等が算出されますので、シート</a:t>
          </a:r>
          <a:r>
            <a:rPr lang="en-US" altLang="ja-JP" sz="1100">
              <a:latin typeface="メイリオ" panose="020B0604030504040204" pitchFamily="50" charset="-128"/>
              <a:ea typeface="メイリオ" panose="020B0604030504040204" pitchFamily="50" charset="-128"/>
              <a:cs typeface="メイリオ" panose="020B0604030504040204" pitchFamily="50" charset="-128"/>
            </a:rPr>
            <a:t>3-1</a:t>
          </a:r>
          <a:r>
            <a:rPr lang="ja-JP" altLang="en-US" sz="1100">
              <a:latin typeface="メイリオ" panose="020B0604030504040204" pitchFamily="50" charset="-128"/>
              <a:ea typeface="メイリオ" panose="020B0604030504040204" pitchFamily="50" charset="-128"/>
              <a:cs typeface="メイリオ" panose="020B0604030504040204" pitchFamily="50" charset="-128"/>
            </a:rPr>
            <a:t>～</a:t>
          </a:r>
          <a:r>
            <a:rPr lang="en-US" altLang="ja-JP" sz="1100">
              <a:latin typeface="メイリオ" panose="020B0604030504040204" pitchFamily="50" charset="-128"/>
              <a:ea typeface="メイリオ" panose="020B0604030504040204" pitchFamily="50" charset="-128"/>
              <a:cs typeface="メイリオ" panose="020B0604030504040204" pitchFamily="50" charset="-128"/>
            </a:rPr>
            <a:t>3-4</a:t>
          </a:r>
          <a:r>
            <a:rPr lang="ja-JP" altLang="en-US" sz="1100">
              <a:latin typeface="メイリオ" panose="020B0604030504040204" pitchFamily="50" charset="-128"/>
              <a:ea typeface="メイリオ" panose="020B0604030504040204" pitchFamily="50" charset="-128"/>
              <a:cs typeface="メイリオ" panose="020B0604030504040204" pitchFamily="50" charset="-128"/>
            </a:rPr>
            <a:t>に</a:t>
          </a:r>
          <a:endParaRPr lang="en-US" altLang="ja-JP" sz="110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100">
              <a:latin typeface="メイリオ" panose="020B0604030504040204" pitchFamily="50" charset="-128"/>
              <a:ea typeface="メイリオ" panose="020B0604030504040204" pitchFamily="50" charset="-128"/>
              <a:cs typeface="メイリオ" panose="020B0604030504040204" pitchFamily="50" charset="-128"/>
            </a:rPr>
            <a:t>　入力完了後、算出された光熱水費等を国民年金等事務費決算</a:t>
          </a:r>
          <a:r>
            <a:rPr lang="en-US" altLang="ja-JP" sz="1100">
              <a:latin typeface="メイリオ" panose="020B0604030504040204" pitchFamily="50" charset="-128"/>
              <a:ea typeface="メイリオ" panose="020B0604030504040204" pitchFamily="50" charset="-128"/>
              <a:cs typeface="メイリオ" panose="020B0604030504040204" pitchFamily="50" charset="-128"/>
            </a:rPr>
            <a:t>【</a:t>
          </a:r>
          <a:r>
            <a:rPr lang="ja-JP" altLang="en-US" sz="1100">
              <a:latin typeface="メイリオ" panose="020B0604030504040204" pitchFamily="50" charset="-128"/>
              <a:ea typeface="メイリオ" panose="020B0604030504040204" pitchFamily="50" charset="-128"/>
              <a:cs typeface="メイリオ" panose="020B0604030504040204" pitchFamily="50" charset="-128"/>
            </a:rPr>
            <a:t>見込</a:t>
          </a:r>
          <a:r>
            <a:rPr lang="en-US" altLang="ja-JP" sz="1100">
              <a:latin typeface="メイリオ" panose="020B0604030504040204" pitchFamily="50" charset="-128"/>
              <a:ea typeface="メイリオ" panose="020B0604030504040204" pitchFamily="50" charset="-128"/>
              <a:cs typeface="メイリオ" panose="020B0604030504040204" pitchFamily="50" charset="-128"/>
            </a:rPr>
            <a:t>】</a:t>
          </a:r>
          <a:r>
            <a:rPr lang="ja-JP" altLang="en-US" sz="1100">
              <a:latin typeface="メイリオ" panose="020B0604030504040204" pitchFamily="50" charset="-128"/>
              <a:ea typeface="メイリオ" panose="020B0604030504040204" pitchFamily="50" charset="-128"/>
              <a:cs typeface="メイリオ" panose="020B0604030504040204" pitchFamily="50" charset="-128"/>
            </a:rPr>
            <a:t>報告書様式第３号（１）、（２）、（３）</a:t>
          </a:r>
          <a:endParaRPr lang="en-US" altLang="ja-JP" sz="110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100">
              <a:latin typeface="メイリオ" panose="020B0604030504040204" pitchFamily="50" charset="-128"/>
              <a:ea typeface="メイリオ" panose="020B0604030504040204" pitchFamily="50" charset="-128"/>
              <a:cs typeface="メイリオ" panose="020B0604030504040204" pitchFamily="50" charset="-128"/>
            </a:rPr>
            <a:t>　及び様式第４号、「年金生活者支援給付金事務費決算</a:t>
          </a:r>
          <a:r>
            <a:rPr lang="en-US" altLang="ja-JP" sz="1100">
              <a:latin typeface="メイリオ" panose="020B0604030504040204" pitchFamily="50" charset="-128"/>
              <a:ea typeface="メイリオ" panose="020B0604030504040204" pitchFamily="50" charset="-128"/>
              <a:cs typeface="メイリオ" panose="020B0604030504040204" pitchFamily="50" charset="-128"/>
            </a:rPr>
            <a:t>【</a:t>
          </a:r>
          <a:r>
            <a:rPr lang="ja-JP" altLang="en-US" sz="1100">
              <a:latin typeface="メイリオ" panose="020B0604030504040204" pitchFamily="50" charset="-128"/>
              <a:ea typeface="メイリオ" panose="020B0604030504040204" pitchFamily="50" charset="-128"/>
              <a:cs typeface="メイリオ" panose="020B0604030504040204" pitchFamily="50" charset="-128"/>
            </a:rPr>
            <a:t>見込</a:t>
          </a:r>
          <a:r>
            <a:rPr lang="en-US" altLang="ja-JP" sz="1100">
              <a:latin typeface="メイリオ" panose="020B0604030504040204" pitchFamily="50" charset="-128"/>
              <a:ea typeface="メイリオ" panose="020B0604030504040204" pitchFamily="50" charset="-128"/>
              <a:cs typeface="メイリオ" panose="020B0604030504040204" pitchFamily="50" charset="-128"/>
            </a:rPr>
            <a:t>】</a:t>
          </a:r>
          <a:r>
            <a:rPr lang="ja-JP" altLang="en-US" sz="1100">
              <a:latin typeface="メイリオ" panose="020B0604030504040204" pitchFamily="50" charset="-128"/>
              <a:ea typeface="メイリオ" panose="020B0604030504040204" pitchFamily="50" charset="-128"/>
              <a:cs typeface="メイリオ" panose="020B0604030504040204" pitchFamily="50" charset="-128"/>
            </a:rPr>
            <a:t>報告書」様式第３号及び第４号の該当項目に</a:t>
          </a:r>
          <a:endParaRPr lang="en-US" altLang="ja-JP" sz="110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100">
              <a:latin typeface="メイリオ" panose="020B0604030504040204" pitchFamily="50" charset="-128"/>
              <a:ea typeface="メイリオ" panose="020B0604030504040204" pitchFamily="50" charset="-128"/>
              <a:cs typeface="メイリオ" panose="020B0604030504040204" pitchFamily="50" charset="-128"/>
            </a:rPr>
            <a:t>　計上してください。</a:t>
          </a:r>
        </a:p>
      </xdr:txBody>
    </xdr:sp>
    <xdr:clientData/>
  </xdr:twoCellAnchor>
  <xdr:twoCellAnchor>
    <xdr:from>
      <xdr:col>0</xdr:col>
      <xdr:colOff>1058333</xdr:colOff>
      <xdr:row>8</xdr:row>
      <xdr:rowOff>133972</xdr:rowOff>
    </xdr:from>
    <xdr:to>
      <xdr:col>1</xdr:col>
      <xdr:colOff>184518</xdr:colOff>
      <xdr:row>10</xdr:row>
      <xdr:rowOff>91758</xdr:rowOff>
    </xdr:to>
    <xdr:sp macro="" textlink="">
      <xdr:nvSpPr>
        <xdr:cNvPr id="5" name="テキスト ボックス 11">
          <a:extLst>
            <a:ext uri="{FF2B5EF4-FFF2-40B4-BE49-F238E27FC236}">
              <a16:creationId xmlns:a16="http://schemas.microsoft.com/office/drawing/2014/main" id="{00000000-0008-0000-0000-000005000000}"/>
            </a:ext>
          </a:extLst>
        </xdr:cNvPr>
        <xdr:cNvSpPr txBox="1"/>
      </xdr:nvSpPr>
      <xdr:spPr>
        <a:xfrm>
          <a:off x="1058333" y="1717239"/>
          <a:ext cx="294585" cy="381119"/>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①</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384497</xdr:colOff>
      <xdr:row>18</xdr:row>
      <xdr:rowOff>59264</xdr:rowOff>
    </xdr:from>
    <xdr:to>
      <xdr:col>5</xdr:col>
      <xdr:colOff>240614</xdr:colOff>
      <xdr:row>23</xdr:row>
      <xdr:rowOff>126999</xdr:rowOff>
    </xdr:to>
    <xdr:sp macro="" textlink="">
      <xdr:nvSpPr>
        <xdr:cNvPr id="2" name="下矢印 1">
          <a:extLst>
            <a:ext uri="{FF2B5EF4-FFF2-40B4-BE49-F238E27FC236}">
              <a16:creationId xmlns:a16="http://schemas.microsoft.com/office/drawing/2014/main" id="{00000000-0008-0000-0100-000002000000}"/>
            </a:ext>
          </a:extLst>
        </xdr:cNvPr>
        <xdr:cNvSpPr/>
      </xdr:nvSpPr>
      <xdr:spPr>
        <a:xfrm rot="10800000">
          <a:off x="3737297" y="3733797"/>
          <a:ext cx="584250" cy="1126069"/>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3</xdr:col>
      <xdr:colOff>404606</xdr:colOff>
      <xdr:row>7</xdr:row>
      <xdr:rowOff>138405</xdr:rowOff>
    </xdr:from>
    <xdr:ext cx="4637214" cy="692388"/>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3029273" y="1493072"/>
          <a:ext cx="4637214" cy="692388"/>
        </a:xfrm>
        <a:prstGeom prst="wedgeRoundRectCallout">
          <a:avLst>
            <a:gd name="adj1" fmla="val -9347"/>
            <a:gd name="adj2" fmla="val -86648"/>
            <a:gd name="adj3" fmla="val 16667"/>
          </a:avLst>
        </a:prstGeom>
        <a:solidFill>
          <a:schemeClr val="bg1"/>
        </a:solidFill>
        <a:ln w="381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b="1">
              <a:solidFill>
                <a:srgbClr val="FF0000"/>
              </a:solidFill>
            </a:rPr>
            <a:t>専任職員の方がいる場合は、その方の実質職員数</a:t>
          </a:r>
          <a:endParaRPr kumimoji="1" lang="en-US" altLang="ja-JP" sz="1600" b="1">
            <a:solidFill>
              <a:srgbClr val="FF0000"/>
            </a:solidFill>
          </a:endParaRPr>
        </a:p>
        <a:p>
          <a:r>
            <a:rPr kumimoji="1" lang="ja-JP" altLang="en-US" sz="1600" b="1">
              <a:solidFill>
                <a:srgbClr val="FF0000"/>
              </a:solidFill>
            </a:rPr>
            <a:t>を足した値を直接入力するようお願いいたします。</a:t>
          </a:r>
        </a:p>
      </xdr:txBody>
    </xdr:sp>
    <xdr:clientData/>
  </xdr:oneCellAnchor>
  <xdr:oneCellAnchor>
    <xdr:from>
      <xdr:col>0</xdr:col>
      <xdr:colOff>0</xdr:colOff>
      <xdr:row>22</xdr:row>
      <xdr:rowOff>182533</xdr:rowOff>
    </xdr:from>
    <xdr:ext cx="9795933" cy="2010334"/>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0" y="4703733"/>
          <a:ext cx="9795933" cy="2010334"/>
        </a:xfrm>
        <a:prstGeom prst="roundRect">
          <a:avLst/>
        </a:prstGeom>
        <a:solidFill>
          <a:schemeClr val="tx2">
            <a:lumMod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solidFill>
                <a:schemeClr val="bg1"/>
              </a:solidFill>
            </a:rPr>
            <a:t>１．国民年金等事務費決算</a:t>
          </a:r>
          <a:r>
            <a:rPr kumimoji="1" lang="en-US" altLang="ja-JP" sz="1100">
              <a:solidFill>
                <a:schemeClr val="bg1"/>
              </a:solidFill>
            </a:rPr>
            <a:t>【</a:t>
          </a:r>
          <a:r>
            <a:rPr kumimoji="1" lang="ja-JP" altLang="en-US" sz="1100">
              <a:solidFill>
                <a:schemeClr val="bg1"/>
              </a:solidFill>
            </a:rPr>
            <a:t>見込</a:t>
          </a:r>
          <a:r>
            <a:rPr kumimoji="1" lang="en-US" altLang="ja-JP" sz="1100">
              <a:solidFill>
                <a:schemeClr val="bg1"/>
              </a:solidFill>
            </a:rPr>
            <a:t>】</a:t>
          </a:r>
          <a:r>
            <a:rPr kumimoji="1" lang="ja-JP" altLang="en-US" sz="1100">
              <a:solidFill>
                <a:schemeClr val="bg1"/>
              </a:solidFill>
            </a:rPr>
            <a:t>報告書様式第５号別紙の右下の年間実質職員数（庁舎別）の「支所名」欄のセル（</a:t>
          </a:r>
          <a:r>
            <a:rPr kumimoji="1" lang="en-US" altLang="ja-JP" sz="1100">
              <a:solidFill>
                <a:schemeClr val="bg1"/>
              </a:solidFill>
            </a:rPr>
            <a:t>R92</a:t>
          </a:r>
          <a:r>
            <a:rPr kumimoji="1" lang="ja-JP" altLang="en-US" sz="1100">
              <a:solidFill>
                <a:schemeClr val="bg1"/>
              </a:solidFill>
            </a:rPr>
            <a:t>から</a:t>
          </a:r>
          <a:r>
            <a:rPr kumimoji="1" lang="en-US" altLang="ja-JP" sz="1100">
              <a:solidFill>
                <a:schemeClr val="bg1"/>
              </a:solidFill>
            </a:rPr>
            <a:t>S101</a:t>
          </a:r>
          <a:r>
            <a:rPr kumimoji="1" lang="ja-JP" altLang="en-US" sz="1100">
              <a:solidFill>
                <a:schemeClr val="bg1"/>
              </a:solidFill>
            </a:rPr>
            <a:t>まで）及び「合計」欄から</a:t>
          </a:r>
          <a:endParaRPr kumimoji="1" lang="en-US" altLang="ja-JP" sz="1100">
            <a:solidFill>
              <a:schemeClr val="bg1"/>
            </a:solidFill>
          </a:endParaRPr>
        </a:p>
        <a:p>
          <a:r>
            <a:rPr kumimoji="1" lang="ja-JP" altLang="en-US" sz="1100">
              <a:solidFill>
                <a:schemeClr val="bg1"/>
              </a:solidFill>
            </a:rPr>
            <a:t>　　「協連」欄までのセル（</a:t>
          </a:r>
          <a:r>
            <a:rPr kumimoji="1" lang="en-US" altLang="ja-JP" sz="1100">
              <a:solidFill>
                <a:schemeClr val="bg1"/>
              </a:solidFill>
            </a:rPr>
            <a:t>U91</a:t>
          </a:r>
          <a:r>
            <a:rPr kumimoji="1" lang="ja-JP" altLang="en-US" sz="1100">
              <a:solidFill>
                <a:schemeClr val="bg1"/>
              </a:solidFill>
            </a:rPr>
            <a:t>から</a:t>
          </a:r>
          <a:r>
            <a:rPr kumimoji="1" lang="en-US" altLang="ja-JP" sz="1100">
              <a:solidFill>
                <a:schemeClr val="bg1"/>
              </a:solidFill>
            </a:rPr>
            <a:t>AA101</a:t>
          </a:r>
          <a:r>
            <a:rPr kumimoji="1" lang="ja-JP" altLang="en-US" sz="1100">
              <a:solidFill>
                <a:schemeClr val="bg1"/>
              </a:solidFill>
            </a:rPr>
            <a:t>）をコピーし、上記①の赤枠で囲んでいるセルにそれぞれ</a:t>
          </a:r>
          <a:r>
            <a:rPr kumimoji="1" lang="ja-JP" altLang="en-US" sz="1100" b="1">
              <a:solidFill>
                <a:schemeClr val="bg1"/>
              </a:solidFill>
            </a:rPr>
            <a:t>「値貼り付け」</a:t>
          </a:r>
          <a:r>
            <a:rPr kumimoji="1" lang="ja-JP" altLang="en-US" sz="1100">
              <a:solidFill>
                <a:schemeClr val="bg1"/>
              </a:solidFill>
            </a:rPr>
            <a:t>で貼り付けをしてください。</a:t>
          </a:r>
          <a:endParaRPr kumimoji="1" lang="en-US" altLang="ja-JP" sz="1100">
            <a:solidFill>
              <a:schemeClr val="bg1"/>
            </a:solidFill>
          </a:endParaRPr>
        </a:p>
        <a:p>
          <a:r>
            <a:rPr kumimoji="1" lang="ja-JP" altLang="en-US" sz="1100">
              <a:solidFill>
                <a:schemeClr val="bg1"/>
              </a:solidFill>
            </a:rPr>
            <a:t>　　</a:t>
          </a:r>
          <a:r>
            <a:rPr kumimoji="1" lang="ja-JP" altLang="en-US" sz="1100" b="1">
              <a:solidFill>
                <a:srgbClr val="FF0000"/>
              </a:solidFill>
            </a:rPr>
            <a:t>ただし、専任職員の方がいる場合は、その方の実質職員数を足した値を直接入力するようお願いいたします（国民年金等事務費決算</a:t>
          </a:r>
          <a:r>
            <a:rPr kumimoji="1" lang="en-US" altLang="ja-JP" sz="1100" b="1">
              <a:solidFill>
                <a:srgbClr val="FF0000"/>
              </a:solidFill>
            </a:rPr>
            <a:t>【</a:t>
          </a:r>
          <a:r>
            <a:rPr kumimoji="1" lang="ja-JP" altLang="en-US" sz="1100" b="1">
              <a:solidFill>
                <a:srgbClr val="FF0000"/>
              </a:solidFill>
            </a:rPr>
            <a:t>見込</a:t>
          </a:r>
          <a:r>
            <a:rPr kumimoji="1" lang="en-US" altLang="ja-JP" sz="1100" b="1">
              <a:solidFill>
                <a:srgbClr val="FF0000"/>
              </a:solidFill>
            </a:rPr>
            <a:t>】</a:t>
          </a:r>
          <a:r>
            <a:rPr kumimoji="1" lang="ja-JP" altLang="en-US" sz="1100" b="1">
              <a:solidFill>
                <a:srgbClr val="FF0000"/>
              </a:solidFill>
            </a:rPr>
            <a:t>報告書</a:t>
          </a:r>
          <a:endParaRPr kumimoji="1" lang="en-US" altLang="ja-JP" sz="1100" b="1">
            <a:solidFill>
              <a:srgbClr val="FF0000"/>
            </a:solidFill>
          </a:endParaRPr>
        </a:p>
        <a:p>
          <a:r>
            <a:rPr kumimoji="1" lang="ja-JP" altLang="en-US" sz="1100" b="1">
              <a:solidFill>
                <a:srgbClr val="FF0000"/>
              </a:solidFill>
            </a:rPr>
            <a:t>　　様式第５号別紙及び年金生活者支援給付金事務費決算</a:t>
          </a:r>
          <a:r>
            <a:rPr kumimoji="1" lang="en-US" altLang="ja-JP" sz="1100" b="1">
              <a:solidFill>
                <a:srgbClr val="FF0000"/>
              </a:solidFill>
            </a:rPr>
            <a:t>【</a:t>
          </a:r>
          <a:r>
            <a:rPr kumimoji="1" lang="ja-JP" altLang="en-US" sz="1100" b="1">
              <a:solidFill>
                <a:srgbClr val="FF0000"/>
              </a:solidFill>
            </a:rPr>
            <a:t>見込</a:t>
          </a:r>
          <a:r>
            <a:rPr kumimoji="1" lang="en-US" altLang="ja-JP" sz="1100" b="1">
              <a:solidFill>
                <a:srgbClr val="FF0000"/>
              </a:solidFill>
            </a:rPr>
            <a:t>】</a:t>
          </a:r>
          <a:r>
            <a:rPr kumimoji="1" lang="ja-JP" altLang="en-US" sz="1100" b="1">
              <a:solidFill>
                <a:srgbClr val="FF0000"/>
              </a:solidFill>
            </a:rPr>
            <a:t>報告書様式第５号別紙には、兼任職員の実質職員数しか入力されていないため）</a:t>
          </a:r>
          <a:r>
            <a:rPr kumimoji="1" lang="ja-JP" altLang="en-US" sz="1100">
              <a:solidFill>
                <a:schemeClr val="bg1"/>
              </a:solidFill>
            </a:rPr>
            <a:t>。</a:t>
          </a:r>
          <a:endParaRPr kumimoji="1" lang="en-US" altLang="ja-JP" sz="1100">
            <a:solidFill>
              <a:schemeClr val="bg1"/>
            </a:solidFill>
          </a:endParaRPr>
        </a:p>
        <a:p>
          <a:r>
            <a:rPr kumimoji="1" lang="ja-JP" altLang="en-US" sz="1100">
              <a:solidFill>
                <a:schemeClr val="bg1"/>
              </a:solidFill>
            </a:rPr>
            <a:t>２．</a:t>
          </a:r>
          <a:r>
            <a:rPr kumimoji="1" lang="ja-JP" altLang="en-US" sz="1100">
              <a:solidFill>
                <a:srgbClr val="FF0000"/>
              </a:solidFill>
            </a:rPr>
            <a:t>上記③職員数については、庁舎ごとの全体の職員数を直接入力してください（職員数の根拠資料も提出してください）</a:t>
          </a:r>
          <a:r>
            <a:rPr kumimoji="1" lang="ja-JP" altLang="en-US" sz="1100">
              <a:solidFill>
                <a:schemeClr val="bg1"/>
              </a:solidFill>
            </a:rPr>
            <a:t>。</a:t>
          </a:r>
          <a:endParaRPr kumimoji="1" lang="en-US" altLang="ja-JP" sz="1100">
            <a:solidFill>
              <a:schemeClr val="bg1"/>
            </a:solidFill>
          </a:endParaRPr>
        </a:p>
        <a:p>
          <a:r>
            <a:rPr kumimoji="1" lang="ja-JP" altLang="en-US" sz="1100">
              <a:solidFill>
                <a:schemeClr val="bg1"/>
              </a:solidFill>
            </a:rPr>
            <a:t>３．庁舎ごとの全体の光熱水費等について、シート</a:t>
          </a:r>
          <a:r>
            <a:rPr kumimoji="1" lang="en-US" altLang="ja-JP" sz="1100">
              <a:solidFill>
                <a:schemeClr val="bg1"/>
              </a:solidFill>
            </a:rPr>
            <a:t>3-1</a:t>
          </a:r>
          <a:r>
            <a:rPr kumimoji="1" lang="ja-JP" altLang="en-US" sz="1100">
              <a:solidFill>
                <a:schemeClr val="bg1"/>
              </a:solidFill>
            </a:rPr>
            <a:t>～</a:t>
          </a:r>
          <a:r>
            <a:rPr kumimoji="1" lang="en-US" altLang="ja-JP" sz="1100">
              <a:solidFill>
                <a:schemeClr val="bg1"/>
              </a:solidFill>
            </a:rPr>
            <a:t>3-4</a:t>
          </a:r>
          <a:r>
            <a:rPr kumimoji="1" lang="ja-JP" altLang="en-US" sz="1100">
              <a:solidFill>
                <a:schemeClr val="bg1"/>
              </a:solidFill>
            </a:rPr>
            <a:t>の水色のセルに入力してください。</a:t>
          </a:r>
          <a:endParaRPr kumimoji="1" lang="en-US" altLang="ja-JP" sz="1100">
            <a:solidFill>
              <a:schemeClr val="bg1"/>
            </a:solidFill>
          </a:endParaRPr>
        </a:p>
        <a:p>
          <a:r>
            <a:rPr kumimoji="1" lang="ja-JP" altLang="en-US" sz="1100">
              <a:solidFill>
                <a:schemeClr val="bg1"/>
              </a:solidFill>
            </a:rPr>
            <a:t>４．シート</a:t>
          </a:r>
          <a:r>
            <a:rPr kumimoji="1" lang="en-US" altLang="ja-JP" sz="1100">
              <a:solidFill>
                <a:schemeClr val="bg1"/>
              </a:solidFill>
            </a:rPr>
            <a:t>3-1</a:t>
          </a:r>
          <a:r>
            <a:rPr kumimoji="1" lang="ja-JP" altLang="en-US" sz="1100">
              <a:solidFill>
                <a:schemeClr val="bg1"/>
              </a:solidFill>
            </a:rPr>
            <a:t>～</a:t>
          </a:r>
          <a:r>
            <a:rPr kumimoji="1" lang="en-US" altLang="ja-JP" sz="1100">
              <a:solidFill>
                <a:schemeClr val="bg1"/>
              </a:solidFill>
            </a:rPr>
            <a:t>3-4</a:t>
          </a:r>
          <a:r>
            <a:rPr kumimoji="1" lang="ja-JP" altLang="en-US" sz="1100">
              <a:solidFill>
                <a:schemeClr val="bg1"/>
              </a:solidFill>
            </a:rPr>
            <a:t>に入力完了後、算出した光熱水費等（シート３参照）を国民年金等事務費決算</a:t>
          </a:r>
          <a:r>
            <a:rPr kumimoji="1" lang="en-US" altLang="ja-JP" sz="1100">
              <a:solidFill>
                <a:schemeClr val="bg1"/>
              </a:solidFill>
            </a:rPr>
            <a:t>【</a:t>
          </a:r>
          <a:r>
            <a:rPr kumimoji="1" lang="ja-JP" altLang="en-US" sz="1100">
              <a:solidFill>
                <a:schemeClr val="bg1"/>
              </a:solidFill>
            </a:rPr>
            <a:t>見込</a:t>
          </a:r>
          <a:r>
            <a:rPr kumimoji="1" lang="en-US" altLang="ja-JP" sz="1100">
              <a:solidFill>
                <a:schemeClr val="bg1"/>
              </a:solidFill>
            </a:rPr>
            <a:t>】</a:t>
          </a:r>
          <a:r>
            <a:rPr kumimoji="1" lang="ja-JP" altLang="en-US" sz="1100">
              <a:solidFill>
                <a:schemeClr val="bg1"/>
              </a:solidFill>
            </a:rPr>
            <a:t>報告書様式第３号（１）、（２）、（３）、様式第４号及び</a:t>
          </a:r>
          <a:endParaRPr kumimoji="1" lang="en-US" altLang="ja-JP" sz="1100">
            <a:solidFill>
              <a:schemeClr val="bg1"/>
            </a:solidFill>
          </a:endParaRPr>
        </a:p>
        <a:p>
          <a:r>
            <a:rPr kumimoji="1" lang="ja-JP" altLang="en-US" sz="1100">
              <a:solidFill>
                <a:schemeClr val="bg1"/>
              </a:solidFill>
            </a:rPr>
            <a:t>　　年金生活者支援給付金事務費決算</a:t>
          </a:r>
          <a:r>
            <a:rPr kumimoji="1" lang="en-US" altLang="ja-JP" sz="1100">
              <a:solidFill>
                <a:schemeClr val="bg1"/>
              </a:solidFill>
            </a:rPr>
            <a:t>【</a:t>
          </a:r>
          <a:r>
            <a:rPr kumimoji="1" lang="ja-JP" altLang="en-US" sz="1100">
              <a:solidFill>
                <a:schemeClr val="bg1"/>
              </a:solidFill>
            </a:rPr>
            <a:t>見込</a:t>
          </a:r>
          <a:r>
            <a:rPr kumimoji="1" lang="en-US" altLang="ja-JP" sz="1100">
              <a:solidFill>
                <a:schemeClr val="bg1"/>
              </a:solidFill>
            </a:rPr>
            <a:t>】</a:t>
          </a:r>
          <a:r>
            <a:rPr kumimoji="1" lang="ja-JP" altLang="en-US" sz="1100">
              <a:solidFill>
                <a:schemeClr val="bg1"/>
              </a:solidFill>
            </a:rPr>
            <a:t>報告書様式第３号、様式第４号の該当項目に計上してください。</a:t>
          </a:r>
          <a:endParaRPr kumimoji="1" lang="en-US" altLang="ja-JP" sz="1100">
            <a:solidFill>
              <a:schemeClr val="bg1"/>
            </a:solidFill>
          </a:endParaRPr>
        </a:p>
        <a:p>
          <a:r>
            <a:rPr kumimoji="1" lang="ja-JP" altLang="en-US" sz="1100">
              <a:solidFill>
                <a:schemeClr val="bg1"/>
              </a:solidFill>
            </a:rPr>
            <a:t>５．このシートは提出必須です。なお、</a:t>
          </a:r>
          <a:r>
            <a:rPr kumimoji="1" lang="ja-JP" altLang="en-US" sz="1100" b="1">
              <a:solidFill>
                <a:srgbClr val="FF0000"/>
              </a:solidFill>
            </a:rPr>
            <a:t>提出が必須のシートは赤色</a:t>
          </a:r>
          <a:r>
            <a:rPr kumimoji="1" lang="ja-JP" altLang="en-US" sz="1100">
              <a:solidFill>
                <a:schemeClr val="bg1"/>
              </a:solidFill>
            </a:rPr>
            <a:t>、</a:t>
          </a:r>
          <a:r>
            <a:rPr kumimoji="1" lang="ja-JP" altLang="en-US" sz="1100" b="1">
              <a:solidFill>
                <a:srgbClr val="FFFF00"/>
              </a:solidFill>
            </a:rPr>
            <a:t>該当する市町村のみ提出する必要があるシートは黄色</a:t>
          </a:r>
          <a:r>
            <a:rPr kumimoji="1" lang="ja-JP" altLang="en-US" sz="1100">
              <a:solidFill>
                <a:schemeClr val="bg1"/>
              </a:solidFill>
            </a:rPr>
            <a:t>となっています。</a:t>
          </a:r>
          <a:endParaRPr kumimoji="1" lang="en-US" altLang="ja-JP" sz="1100">
            <a:solidFill>
              <a:schemeClr val="bg1"/>
            </a:solidFill>
          </a:endParaRPr>
        </a:p>
      </xdr:txBody>
    </xdr:sp>
    <xdr:clientData/>
  </xdr:oneCellAnchor>
  <xdr:twoCellAnchor>
    <xdr:from>
      <xdr:col>0</xdr:col>
      <xdr:colOff>0</xdr:colOff>
      <xdr:row>6</xdr:row>
      <xdr:rowOff>149678</xdr:rowOff>
    </xdr:from>
    <xdr:to>
      <xdr:col>0</xdr:col>
      <xdr:colOff>428471</xdr:colOff>
      <xdr:row>8</xdr:row>
      <xdr:rowOff>133879</xdr:rowOff>
    </xdr:to>
    <xdr:sp macro="" textlink="">
      <xdr:nvSpPr>
        <xdr:cNvPr id="6" name="テキスト ボックス 8">
          <a:extLst>
            <a:ext uri="{FF2B5EF4-FFF2-40B4-BE49-F238E27FC236}">
              <a16:creationId xmlns:a16="http://schemas.microsoft.com/office/drawing/2014/main" id="{00000000-0008-0000-0100-000006000000}"/>
            </a:ext>
          </a:extLst>
        </xdr:cNvPr>
        <xdr:cNvSpPr txBox="1"/>
      </xdr:nvSpPr>
      <xdr:spPr>
        <a:xfrm>
          <a:off x="0" y="1292678"/>
          <a:ext cx="428471" cy="3924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①</a:t>
          </a:r>
        </a:p>
      </xdr:txBody>
    </xdr:sp>
    <xdr:clientData/>
  </xdr:twoCellAnchor>
  <xdr:twoCellAnchor>
    <xdr:from>
      <xdr:col>2</xdr:col>
      <xdr:colOff>677455</xdr:colOff>
      <xdr:row>5</xdr:row>
      <xdr:rowOff>137886</xdr:rowOff>
    </xdr:from>
    <xdr:to>
      <xdr:col>3</xdr:col>
      <xdr:colOff>350457</xdr:colOff>
      <xdr:row>7</xdr:row>
      <xdr:rowOff>111201</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2573988" y="1069219"/>
          <a:ext cx="401136" cy="396649"/>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②</a:t>
          </a:r>
        </a:p>
      </xdr:txBody>
    </xdr:sp>
    <xdr:clientData/>
  </xdr:twoCellAnchor>
  <xdr:twoCellAnchor>
    <xdr:from>
      <xdr:col>10</xdr:col>
      <xdr:colOff>28575</xdr:colOff>
      <xdr:row>6</xdr:row>
      <xdr:rowOff>13607</xdr:rowOff>
    </xdr:from>
    <xdr:to>
      <xdr:col>10</xdr:col>
      <xdr:colOff>802821</xdr:colOff>
      <xdr:row>16</xdr:row>
      <xdr:rowOff>190500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610600" y="1156607"/>
          <a:ext cx="774246" cy="2272393"/>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40822</xdr:colOff>
      <xdr:row>5</xdr:row>
      <xdr:rowOff>136071</xdr:rowOff>
    </xdr:from>
    <xdr:to>
      <xdr:col>10</xdr:col>
      <xdr:colOff>469293</xdr:colOff>
      <xdr:row>7</xdr:row>
      <xdr:rowOff>120272</xdr:rowOff>
    </xdr:to>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8681358" y="1074964"/>
          <a:ext cx="428471" cy="3924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③</a:t>
          </a:r>
        </a:p>
      </xdr:txBody>
    </xdr:sp>
    <xdr:clientData/>
  </xdr:twoCellAnchor>
  <xdr:oneCellAnchor>
    <xdr:from>
      <xdr:col>4</xdr:col>
      <xdr:colOff>135466</xdr:colOff>
      <xdr:row>10</xdr:row>
      <xdr:rowOff>194735</xdr:rowOff>
    </xdr:from>
    <xdr:ext cx="6237415" cy="2658532"/>
    <xdr:sp macro="" textlink="">
      <xdr:nvSpPr>
        <xdr:cNvPr id="4" name="テキスト ボックス 3">
          <a:extLst>
            <a:ext uri="{FF2B5EF4-FFF2-40B4-BE49-F238E27FC236}">
              <a16:creationId xmlns:a16="http://schemas.microsoft.com/office/drawing/2014/main" id="{E3188ED1-60B5-404C-8729-05777932C3EB}"/>
            </a:ext>
          </a:extLst>
        </xdr:cNvPr>
        <xdr:cNvSpPr txBox="1"/>
      </xdr:nvSpPr>
      <xdr:spPr>
        <a:xfrm>
          <a:off x="3488266" y="2175935"/>
          <a:ext cx="6237415" cy="2658532"/>
        </a:xfrm>
        <a:prstGeom prst="wedgeRoundRectCallout">
          <a:avLst>
            <a:gd name="adj1" fmla="val 26002"/>
            <a:gd name="adj2" fmla="val -79690"/>
            <a:gd name="adj3" fmla="val 16667"/>
          </a:avLst>
        </a:prstGeom>
        <a:solidFill>
          <a:srgbClr val="FFFF00"/>
        </a:solidFill>
        <a:ln w="381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ja-JP" sz="1200" b="1">
              <a:solidFill>
                <a:schemeClr val="tx1"/>
              </a:solidFill>
              <a:effectLst/>
              <a:latin typeface="+mn-lt"/>
              <a:ea typeface="+mn-ea"/>
              <a:cs typeface="+mn-cs"/>
            </a:rPr>
            <a:t>③各庁舎</a:t>
          </a:r>
          <a:r>
            <a:rPr lang="ja-JP" altLang="en-US" sz="1200" b="1">
              <a:solidFill>
                <a:schemeClr val="tx1"/>
              </a:solidFill>
              <a:effectLst/>
              <a:latin typeface="+mn-lt"/>
              <a:ea typeface="+mn-ea"/>
              <a:cs typeface="+mn-cs"/>
            </a:rPr>
            <a:t>における直近</a:t>
          </a:r>
          <a:r>
            <a:rPr lang="ja-JP" altLang="ja-JP" sz="1200" b="1">
              <a:solidFill>
                <a:schemeClr val="tx1"/>
              </a:solidFill>
              <a:effectLst/>
              <a:latin typeface="+mn-lt"/>
              <a:ea typeface="+mn-ea"/>
              <a:cs typeface="+mn-cs"/>
            </a:rPr>
            <a:t>の職員数を入力してください</a:t>
          </a:r>
          <a:r>
            <a:rPr lang="ja-JP" altLang="ja-JP" sz="1200">
              <a:solidFill>
                <a:schemeClr val="tx1"/>
              </a:solidFill>
              <a:effectLst/>
              <a:latin typeface="+mn-lt"/>
              <a:ea typeface="+mn-ea"/>
              <a:cs typeface="+mn-cs"/>
            </a:rPr>
            <a:t>。</a:t>
          </a:r>
          <a:endParaRPr lang="ja-JP" altLang="ja-JP" sz="1800">
            <a:effectLst/>
          </a:endParaRPr>
        </a:p>
        <a:p>
          <a:r>
            <a:rPr lang="ja-JP" altLang="ja-JP" sz="1200">
              <a:solidFill>
                <a:schemeClr val="tx1"/>
              </a:solidFill>
              <a:effectLst/>
              <a:latin typeface="+mn-lt"/>
              <a:ea typeface="+mn-ea"/>
              <a:cs typeface="+mn-cs"/>
            </a:rPr>
            <a:t>　なお、職員数については、以下のとおりカウントしてください。</a:t>
          </a:r>
          <a:endParaRPr lang="en-US" altLang="ja-JP" sz="1200">
            <a:solidFill>
              <a:schemeClr val="tx1"/>
            </a:solidFill>
            <a:effectLst/>
            <a:latin typeface="+mn-lt"/>
            <a:ea typeface="+mn-ea"/>
            <a:cs typeface="+mn-cs"/>
          </a:endParaRPr>
        </a:p>
        <a:p>
          <a:endParaRPr lang="ja-JP" altLang="ja-JP" sz="1400">
            <a:effectLst/>
          </a:endParaRPr>
        </a:p>
        <a:p>
          <a:r>
            <a:rPr lang="ja-JP" altLang="en-US" sz="1200" b="1" u="none">
              <a:solidFill>
                <a:srgbClr val="FF0000"/>
              </a:solidFill>
              <a:effectLst/>
              <a:latin typeface="+mn-lt"/>
              <a:ea typeface="+mn-ea"/>
              <a:cs typeface="+mn-cs"/>
            </a:rPr>
            <a:t>・</a:t>
          </a:r>
          <a:r>
            <a:rPr lang="ja-JP" altLang="en-US" sz="1200" b="1" u="sng">
              <a:solidFill>
                <a:srgbClr val="FF0000"/>
              </a:solidFill>
              <a:effectLst/>
              <a:latin typeface="+mn-lt"/>
              <a:ea typeface="+mn-ea"/>
              <a:cs typeface="+mn-cs"/>
            </a:rPr>
            <a:t>原則、職員については全員人頭割にカウントする（フルタイムの再任用職員も含む）。</a:t>
          </a:r>
          <a:endParaRPr lang="en-US" altLang="ja-JP" sz="1200" b="1" u="sng">
            <a:solidFill>
              <a:srgbClr val="FF0000"/>
            </a:solidFill>
            <a:effectLst/>
            <a:latin typeface="+mn-lt"/>
            <a:ea typeface="+mn-ea"/>
            <a:cs typeface="+mn-cs"/>
          </a:endParaRPr>
        </a:p>
        <a:p>
          <a:endParaRPr lang="ja-JP" altLang="en-US" sz="1200" b="1" u="sng">
            <a:solidFill>
              <a:srgbClr val="FF0000"/>
            </a:solidFill>
            <a:effectLst/>
            <a:latin typeface="+mn-lt"/>
            <a:ea typeface="+mn-ea"/>
            <a:cs typeface="+mn-cs"/>
          </a:endParaRPr>
        </a:p>
        <a:p>
          <a:r>
            <a:rPr lang="ja-JP" altLang="en-US" sz="1200" b="1">
              <a:solidFill>
                <a:srgbClr val="FF0000"/>
              </a:solidFill>
              <a:effectLst/>
              <a:latin typeface="+mn-lt"/>
              <a:ea typeface="+mn-ea"/>
              <a:cs typeface="+mn-cs"/>
            </a:rPr>
            <a:t>・</a:t>
          </a:r>
          <a:r>
            <a:rPr lang="ja-JP" altLang="en-US" sz="1200" b="1" u="sng">
              <a:solidFill>
                <a:srgbClr val="FF0000"/>
              </a:solidFill>
              <a:effectLst/>
              <a:latin typeface="+mn-lt"/>
              <a:ea typeface="+mn-ea"/>
              <a:cs typeface="+mn-cs"/>
            </a:rPr>
            <a:t>非常勤職員については、フルタイム・パートにかかわらず人頭割にカウントしない。</a:t>
          </a:r>
          <a:endParaRPr lang="en-US" altLang="ja-JP" sz="1200" b="1" u="sng">
            <a:solidFill>
              <a:srgbClr val="FF0000"/>
            </a:solidFill>
            <a:effectLst/>
            <a:latin typeface="+mn-lt"/>
            <a:ea typeface="+mn-ea"/>
            <a:cs typeface="+mn-cs"/>
          </a:endParaRPr>
        </a:p>
        <a:p>
          <a:r>
            <a:rPr lang="ja-JP" altLang="en-US" sz="1200" b="1" u="none" baseline="0">
              <a:solidFill>
                <a:srgbClr val="FF0000"/>
              </a:solidFill>
              <a:effectLst/>
              <a:latin typeface="+mn-lt"/>
              <a:ea typeface="+mn-ea"/>
              <a:cs typeface="+mn-cs"/>
            </a:rPr>
            <a:t>  </a:t>
          </a:r>
          <a:r>
            <a:rPr lang="ja-JP" altLang="en-US" sz="1200" b="1" u="sng">
              <a:solidFill>
                <a:srgbClr val="FF0000"/>
              </a:solidFill>
              <a:effectLst/>
              <a:latin typeface="+mn-lt"/>
              <a:ea typeface="+mn-ea"/>
              <a:cs typeface="+mn-cs"/>
            </a:rPr>
            <a:t>但し、「様式第５号別紙」の国民年金事務従事割合に計上されるフルタイムの非常勤</a:t>
          </a:r>
          <a:endParaRPr lang="en-US" altLang="ja-JP" sz="1200" b="1" u="sng">
            <a:solidFill>
              <a:srgbClr val="FF0000"/>
            </a:solidFill>
            <a:effectLst/>
            <a:latin typeface="+mn-lt"/>
            <a:ea typeface="+mn-ea"/>
            <a:cs typeface="+mn-cs"/>
          </a:endParaRPr>
        </a:p>
        <a:p>
          <a:r>
            <a:rPr lang="ja-JP" altLang="en-US" sz="1200" b="1" u="none" baseline="0">
              <a:solidFill>
                <a:srgbClr val="FF0000"/>
              </a:solidFill>
              <a:effectLst/>
              <a:latin typeface="+mn-lt"/>
              <a:ea typeface="+mn-ea"/>
              <a:cs typeface="+mn-cs"/>
            </a:rPr>
            <a:t>  </a:t>
          </a:r>
          <a:r>
            <a:rPr lang="ja-JP" altLang="en-US" sz="1200" b="1" u="sng">
              <a:solidFill>
                <a:srgbClr val="FF0000"/>
              </a:solidFill>
              <a:effectLst/>
              <a:latin typeface="+mn-lt"/>
              <a:ea typeface="+mn-ea"/>
              <a:cs typeface="+mn-cs"/>
            </a:rPr>
            <a:t>職員については人頭割にカウントする。</a:t>
          </a:r>
        </a:p>
        <a:p>
          <a:endParaRPr lang="ja-JP" altLang="ja-JP" sz="1400">
            <a:effectLst/>
          </a:endParaRPr>
        </a:p>
        <a:p>
          <a:r>
            <a:rPr lang="en-US" altLang="ja-JP" sz="1200" b="1">
              <a:solidFill>
                <a:srgbClr val="FF0000"/>
              </a:solidFill>
              <a:effectLst/>
              <a:latin typeface="+mn-lt"/>
              <a:ea typeface="+mn-ea"/>
              <a:cs typeface="+mn-cs"/>
            </a:rPr>
            <a:t>※</a:t>
          </a:r>
          <a:r>
            <a:rPr lang="ja-JP" altLang="ja-JP" sz="1200" b="1">
              <a:solidFill>
                <a:srgbClr val="FF0000"/>
              </a:solidFill>
              <a:effectLst/>
              <a:latin typeface="+mn-lt"/>
              <a:ea typeface="+mn-ea"/>
              <a:cs typeface="+mn-cs"/>
            </a:rPr>
            <a:t>市長、副市長、教育長等についても、</a:t>
          </a:r>
          <a:r>
            <a:rPr lang="ja-JP" altLang="ja-JP" sz="1200" b="1" u="sng">
              <a:solidFill>
                <a:srgbClr val="FF0000"/>
              </a:solidFill>
              <a:effectLst/>
              <a:latin typeface="+mn-lt"/>
              <a:ea typeface="+mn-ea"/>
              <a:cs typeface="+mn-cs"/>
            </a:rPr>
            <a:t>同じ庁舎内にいる場合は、除かずに職員数に</a:t>
          </a:r>
          <a:endParaRPr lang="en-US" altLang="ja-JP" sz="1200" b="1" u="sng">
            <a:solidFill>
              <a:srgbClr val="FF0000"/>
            </a:solidFill>
            <a:effectLst/>
            <a:latin typeface="+mn-lt"/>
            <a:ea typeface="+mn-ea"/>
            <a:cs typeface="+mn-cs"/>
          </a:endParaRPr>
        </a:p>
        <a:p>
          <a:r>
            <a:rPr lang="en-US" altLang="ja-JP" sz="1200" b="1" u="none">
              <a:solidFill>
                <a:srgbClr val="FF0000"/>
              </a:solidFill>
              <a:effectLst/>
              <a:latin typeface="+mn-lt"/>
              <a:ea typeface="+mn-ea"/>
              <a:cs typeface="+mn-cs"/>
            </a:rPr>
            <a:t>     </a:t>
          </a:r>
          <a:r>
            <a:rPr lang="ja-JP" altLang="ja-JP" sz="1200" b="1" u="sng">
              <a:solidFill>
                <a:srgbClr val="FF0000"/>
              </a:solidFill>
              <a:effectLst/>
              <a:latin typeface="+mn-lt"/>
              <a:ea typeface="+mn-ea"/>
              <a:cs typeface="+mn-cs"/>
            </a:rPr>
            <a:t>カウントしてください</a:t>
          </a:r>
          <a:r>
            <a:rPr lang="ja-JP" altLang="ja-JP" sz="1200" b="1">
              <a:solidFill>
                <a:srgbClr val="FF0000"/>
              </a:solidFill>
              <a:effectLst/>
              <a:latin typeface="+mn-lt"/>
              <a:ea typeface="+mn-ea"/>
              <a:cs typeface="+mn-cs"/>
            </a:rPr>
            <a:t>。</a:t>
          </a:r>
          <a:endParaRPr lang="ja-JP" altLang="ja-JP" sz="1800">
            <a:solidFill>
              <a:srgbClr val="FF0000"/>
            </a:solidFill>
            <a:effectLst/>
          </a:endParaRPr>
        </a:p>
      </xdr:txBody>
    </xdr:sp>
    <xdr:clientData/>
  </xdr:oneCellAnchor>
  <xdr:twoCellAnchor>
    <xdr:from>
      <xdr:col>0</xdr:col>
      <xdr:colOff>84667</xdr:colOff>
      <xdr:row>0</xdr:row>
      <xdr:rowOff>118533</xdr:rowOff>
    </xdr:from>
    <xdr:to>
      <xdr:col>2</xdr:col>
      <xdr:colOff>335092</xdr:colOff>
      <xdr:row>3</xdr:row>
      <xdr:rowOff>187128</xdr:rowOff>
    </xdr:to>
    <xdr:sp macro="" textlink="">
      <xdr:nvSpPr>
        <xdr:cNvPr id="12" name="角丸四角形 3">
          <a:extLst>
            <a:ext uri="{FF2B5EF4-FFF2-40B4-BE49-F238E27FC236}">
              <a16:creationId xmlns:a16="http://schemas.microsoft.com/office/drawing/2014/main" id="{0EBDE61F-C7BB-48D0-AA3E-4C6C2260110D}"/>
            </a:ext>
          </a:extLst>
        </xdr:cNvPr>
        <xdr:cNvSpPr/>
      </xdr:nvSpPr>
      <xdr:spPr>
        <a:xfrm>
          <a:off x="84667" y="118533"/>
          <a:ext cx="2146958" cy="576595"/>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4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24</xdr:col>
      <xdr:colOff>267260</xdr:colOff>
      <xdr:row>44</xdr:row>
      <xdr:rowOff>117658</xdr:rowOff>
    </xdr:from>
    <xdr:to>
      <xdr:col>25</xdr:col>
      <xdr:colOff>242607</xdr:colOff>
      <xdr:row>59</xdr:row>
      <xdr:rowOff>123824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7153835" y="11652433"/>
          <a:ext cx="261097" cy="3997141"/>
        </a:xfrm>
        <a:prstGeom prst="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nchorCtr="0"/>
        <a:lstStyle/>
        <a:p>
          <a:pPr algn="l"/>
          <a:r>
            <a:rPr kumimoji="1" lang="ja-JP" altLang="en-US" sz="1000">
              <a:solidFill>
                <a:sysClr val="windowText" lastClr="000000"/>
              </a:solidFill>
            </a:rPr>
            <a:t>必要に応じて項目を変更のうえ使用してください。</a:t>
          </a:r>
        </a:p>
      </xdr:txBody>
    </xdr:sp>
    <xdr:clientData/>
  </xdr:twoCellAnchor>
  <xdr:twoCellAnchor>
    <xdr:from>
      <xdr:col>24</xdr:col>
      <xdr:colOff>9525</xdr:colOff>
      <xdr:row>45</xdr:row>
      <xdr:rowOff>66675</xdr:rowOff>
    </xdr:from>
    <xdr:to>
      <xdr:col>25</xdr:col>
      <xdr:colOff>0</xdr:colOff>
      <xdr:row>45</xdr:row>
      <xdr:rowOff>247650</xdr:rowOff>
    </xdr:to>
    <xdr:sp macro="" textlink="">
      <xdr:nvSpPr>
        <xdr:cNvPr id="3" name="下矢印 2">
          <a:extLst>
            <a:ext uri="{FF2B5EF4-FFF2-40B4-BE49-F238E27FC236}">
              <a16:creationId xmlns:a16="http://schemas.microsoft.com/office/drawing/2014/main" id="{00000000-0008-0000-0200-000003000000}"/>
            </a:ext>
          </a:extLst>
        </xdr:cNvPr>
        <xdr:cNvSpPr/>
      </xdr:nvSpPr>
      <xdr:spPr>
        <a:xfrm rot="5400000">
          <a:off x="6924675" y="12077700"/>
          <a:ext cx="180975" cy="276225"/>
        </a:xfrm>
        <a:prstGeom prst="downArrow">
          <a:avLst/>
        </a:prstGeom>
        <a:solidFill>
          <a:schemeClr val="tx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224118</xdr:colOff>
      <xdr:row>1</xdr:row>
      <xdr:rowOff>0</xdr:rowOff>
    </xdr:from>
    <xdr:to>
      <xdr:col>19</xdr:col>
      <xdr:colOff>409</xdr:colOff>
      <xdr:row>3</xdr:row>
      <xdr:rowOff>43195</xdr:rowOff>
    </xdr:to>
    <xdr:sp macro="" textlink="">
      <xdr:nvSpPr>
        <xdr:cNvPr id="4" name="角丸四角形 3">
          <a:extLst>
            <a:ext uri="{FF2B5EF4-FFF2-40B4-BE49-F238E27FC236}">
              <a16:creationId xmlns:a16="http://schemas.microsoft.com/office/drawing/2014/main" id="{00000000-0008-0000-0200-000004000000}"/>
            </a:ext>
          </a:extLst>
        </xdr:cNvPr>
        <xdr:cNvSpPr/>
      </xdr:nvSpPr>
      <xdr:spPr>
        <a:xfrm>
          <a:off x="2770094" y="98612"/>
          <a:ext cx="2125044" cy="572112"/>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4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2</xdr:col>
      <xdr:colOff>0</xdr:colOff>
      <xdr:row>4</xdr:row>
      <xdr:rowOff>22413</xdr:rowOff>
    </xdr:from>
    <xdr:to>
      <xdr:col>4</xdr:col>
      <xdr:colOff>272291</xdr:colOff>
      <xdr:row>16</xdr:row>
      <xdr:rowOff>6055</xdr:rowOff>
    </xdr:to>
    <xdr:sp macro="" textlink="">
      <xdr:nvSpPr>
        <xdr:cNvPr id="5" name="角丸四角形 4">
          <a:extLst>
            <a:ext uri="{FF2B5EF4-FFF2-40B4-BE49-F238E27FC236}">
              <a16:creationId xmlns:a16="http://schemas.microsoft.com/office/drawing/2014/main" id="{00000000-0008-0000-0200-000005000000}"/>
            </a:ext>
          </a:extLst>
        </xdr:cNvPr>
        <xdr:cNvSpPr/>
      </xdr:nvSpPr>
      <xdr:spPr>
        <a:xfrm>
          <a:off x="514350" y="927288"/>
          <a:ext cx="843791" cy="3069742"/>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8</xdr:col>
      <xdr:colOff>9525</xdr:colOff>
      <xdr:row>4</xdr:row>
      <xdr:rowOff>22411</xdr:rowOff>
    </xdr:from>
    <xdr:to>
      <xdr:col>10</xdr:col>
      <xdr:colOff>272289</xdr:colOff>
      <xdr:row>16</xdr:row>
      <xdr:rowOff>6053</xdr:rowOff>
    </xdr:to>
    <xdr:sp macro="" textlink="">
      <xdr:nvSpPr>
        <xdr:cNvPr id="6" name="角丸四角形 5">
          <a:extLst>
            <a:ext uri="{FF2B5EF4-FFF2-40B4-BE49-F238E27FC236}">
              <a16:creationId xmlns:a16="http://schemas.microsoft.com/office/drawing/2014/main" id="{00000000-0008-0000-0200-000006000000}"/>
            </a:ext>
          </a:extLst>
        </xdr:cNvPr>
        <xdr:cNvSpPr/>
      </xdr:nvSpPr>
      <xdr:spPr>
        <a:xfrm>
          <a:off x="2238375" y="927286"/>
          <a:ext cx="834264" cy="3069742"/>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15</xdr:col>
      <xdr:colOff>0</xdr:colOff>
      <xdr:row>4</xdr:row>
      <xdr:rowOff>0</xdr:rowOff>
    </xdr:from>
    <xdr:to>
      <xdr:col>17</xdr:col>
      <xdr:colOff>272290</xdr:colOff>
      <xdr:row>15</xdr:row>
      <xdr:rowOff>241377</xdr:rowOff>
    </xdr:to>
    <xdr:sp macro="" textlink="">
      <xdr:nvSpPr>
        <xdr:cNvPr id="7" name="角丸四角形 6">
          <a:extLst>
            <a:ext uri="{FF2B5EF4-FFF2-40B4-BE49-F238E27FC236}">
              <a16:creationId xmlns:a16="http://schemas.microsoft.com/office/drawing/2014/main" id="{00000000-0008-0000-0200-000007000000}"/>
            </a:ext>
          </a:extLst>
        </xdr:cNvPr>
        <xdr:cNvSpPr/>
      </xdr:nvSpPr>
      <xdr:spPr>
        <a:xfrm>
          <a:off x="4229100" y="904875"/>
          <a:ext cx="843790" cy="3070302"/>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21</xdr:col>
      <xdr:colOff>19050</xdr:colOff>
      <xdr:row>4</xdr:row>
      <xdr:rowOff>0</xdr:rowOff>
    </xdr:from>
    <xdr:to>
      <xdr:col>23</xdr:col>
      <xdr:colOff>272290</xdr:colOff>
      <xdr:row>16</xdr:row>
      <xdr:rowOff>17260</xdr:rowOff>
    </xdr:to>
    <xdr:sp macro="" textlink="">
      <xdr:nvSpPr>
        <xdr:cNvPr id="9" name="角丸四角形 8">
          <a:extLst>
            <a:ext uri="{FF2B5EF4-FFF2-40B4-BE49-F238E27FC236}">
              <a16:creationId xmlns:a16="http://schemas.microsoft.com/office/drawing/2014/main" id="{00000000-0008-0000-0200-000009000000}"/>
            </a:ext>
          </a:extLst>
        </xdr:cNvPr>
        <xdr:cNvSpPr/>
      </xdr:nvSpPr>
      <xdr:spPr>
        <a:xfrm>
          <a:off x="6048375" y="904875"/>
          <a:ext cx="824740" cy="3103360"/>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2</xdr:col>
      <xdr:colOff>0</xdr:colOff>
      <xdr:row>3</xdr:row>
      <xdr:rowOff>224118</xdr:rowOff>
    </xdr:from>
    <xdr:to>
      <xdr:col>3</xdr:col>
      <xdr:colOff>134714</xdr:colOff>
      <xdr:row>5</xdr:row>
      <xdr:rowOff>101062</xdr:rowOff>
    </xdr:to>
    <xdr:sp macro="" textlink="">
      <xdr:nvSpPr>
        <xdr:cNvPr id="10" name="テキスト ボックス 11">
          <a:extLst>
            <a:ext uri="{FF2B5EF4-FFF2-40B4-BE49-F238E27FC236}">
              <a16:creationId xmlns:a16="http://schemas.microsoft.com/office/drawing/2014/main" id="{00000000-0008-0000-0200-00000A000000}"/>
            </a:ext>
          </a:extLst>
        </xdr:cNvPr>
        <xdr:cNvSpPr txBox="1"/>
      </xdr:nvSpPr>
      <xdr:spPr>
        <a:xfrm>
          <a:off x="515471" y="874059"/>
          <a:ext cx="426067" cy="3924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①</a:t>
          </a:r>
        </a:p>
      </xdr:txBody>
    </xdr:sp>
    <xdr:clientData/>
  </xdr:twoCellAnchor>
  <xdr:twoCellAnchor>
    <xdr:from>
      <xdr:col>8</xdr:col>
      <xdr:colOff>0</xdr:colOff>
      <xdr:row>4</xdr:row>
      <xdr:rowOff>0</xdr:rowOff>
    </xdr:from>
    <xdr:to>
      <xdr:col>9</xdr:col>
      <xdr:colOff>134714</xdr:colOff>
      <xdr:row>5</xdr:row>
      <xdr:rowOff>134679</xdr:rowOff>
    </xdr:to>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2263588" y="907676"/>
          <a:ext cx="426067" cy="3924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①</a:t>
          </a:r>
        </a:p>
      </xdr:txBody>
    </xdr:sp>
    <xdr:clientData/>
  </xdr:twoCellAnchor>
  <xdr:twoCellAnchor>
    <xdr:from>
      <xdr:col>15</xdr:col>
      <xdr:colOff>0</xdr:colOff>
      <xdr:row>4</xdr:row>
      <xdr:rowOff>0</xdr:rowOff>
    </xdr:from>
    <xdr:to>
      <xdr:col>16</xdr:col>
      <xdr:colOff>134714</xdr:colOff>
      <xdr:row>5</xdr:row>
      <xdr:rowOff>134679</xdr:rowOff>
    </xdr:to>
    <xdr:sp macro="" textlink="">
      <xdr:nvSpPr>
        <xdr:cNvPr id="13" name="テキスト ボックス 11">
          <a:extLst>
            <a:ext uri="{FF2B5EF4-FFF2-40B4-BE49-F238E27FC236}">
              <a16:creationId xmlns:a16="http://schemas.microsoft.com/office/drawing/2014/main" id="{00000000-0008-0000-0200-00000D000000}"/>
            </a:ext>
          </a:extLst>
        </xdr:cNvPr>
        <xdr:cNvSpPr txBox="1"/>
      </xdr:nvSpPr>
      <xdr:spPr>
        <a:xfrm>
          <a:off x="4303059" y="907676"/>
          <a:ext cx="426067" cy="3924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①</a:t>
          </a:r>
        </a:p>
      </xdr:txBody>
    </xdr:sp>
    <xdr:clientData/>
  </xdr:twoCellAnchor>
  <xdr:twoCellAnchor>
    <xdr:from>
      <xdr:col>21</xdr:col>
      <xdr:colOff>0</xdr:colOff>
      <xdr:row>4</xdr:row>
      <xdr:rowOff>0</xdr:rowOff>
    </xdr:from>
    <xdr:to>
      <xdr:col>22</xdr:col>
      <xdr:colOff>134714</xdr:colOff>
      <xdr:row>5</xdr:row>
      <xdr:rowOff>134679</xdr:rowOff>
    </xdr:to>
    <xdr:sp macro="" textlink="">
      <xdr:nvSpPr>
        <xdr:cNvPr id="14" name="テキスト ボックス 11">
          <a:extLst>
            <a:ext uri="{FF2B5EF4-FFF2-40B4-BE49-F238E27FC236}">
              <a16:creationId xmlns:a16="http://schemas.microsoft.com/office/drawing/2014/main" id="{00000000-0008-0000-0200-00000E000000}"/>
            </a:ext>
          </a:extLst>
        </xdr:cNvPr>
        <xdr:cNvSpPr txBox="1"/>
      </xdr:nvSpPr>
      <xdr:spPr>
        <a:xfrm>
          <a:off x="6118412" y="907676"/>
          <a:ext cx="426067" cy="3924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①</a:t>
          </a:r>
        </a:p>
      </xdr:txBody>
    </xdr:sp>
    <xdr:clientData/>
  </xdr:twoCellAnchor>
  <xdr:twoCellAnchor>
    <xdr:from>
      <xdr:col>12</xdr:col>
      <xdr:colOff>0</xdr:colOff>
      <xdr:row>19</xdr:row>
      <xdr:rowOff>1</xdr:rowOff>
    </xdr:from>
    <xdr:to>
      <xdr:col>14</xdr:col>
      <xdr:colOff>3156</xdr:colOff>
      <xdr:row>43</xdr:row>
      <xdr:rowOff>1</xdr:rowOff>
    </xdr:to>
    <xdr:sp macro="" textlink="">
      <xdr:nvSpPr>
        <xdr:cNvPr id="15" name="角丸四角形 14">
          <a:extLst>
            <a:ext uri="{FF2B5EF4-FFF2-40B4-BE49-F238E27FC236}">
              <a16:creationId xmlns:a16="http://schemas.microsoft.com/office/drawing/2014/main" id="{00000000-0008-0000-0200-00000F000000}"/>
            </a:ext>
          </a:extLst>
        </xdr:cNvPr>
        <xdr:cNvSpPr/>
      </xdr:nvSpPr>
      <xdr:spPr>
        <a:xfrm>
          <a:off x="3371850" y="4791076"/>
          <a:ext cx="574656" cy="6629400"/>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11</xdr:col>
      <xdr:colOff>202827</xdr:colOff>
      <xdr:row>18</xdr:row>
      <xdr:rowOff>206749</xdr:rowOff>
    </xdr:from>
    <xdr:to>
      <xdr:col>13</xdr:col>
      <xdr:colOff>51791</xdr:colOff>
      <xdr:row>20</xdr:row>
      <xdr:rowOff>38869</xdr:rowOff>
    </xdr:to>
    <xdr:sp macro="" textlink="">
      <xdr:nvSpPr>
        <xdr:cNvPr id="16" name="テキスト ボックス 11">
          <a:extLst>
            <a:ext uri="{FF2B5EF4-FFF2-40B4-BE49-F238E27FC236}">
              <a16:creationId xmlns:a16="http://schemas.microsoft.com/office/drawing/2014/main" id="{00000000-0008-0000-0200-000010000000}"/>
            </a:ext>
          </a:extLst>
        </xdr:cNvPr>
        <xdr:cNvSpPr txBox="1"/>
      </xdr:nvSpPr>
      <xdr:spPr>
        <a:xfrm>
          <a:off x="3288927" y="4721599"/>
          <a:ext cx="420464" cy="38457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②</a:t>
          </a:r>
        </a:p>
      </xdr:txBody>
    </xdr:sp>
    <xdr:clientData/>
  </xdr:twoCellAnchor>
  <xdr:twoCellAnchor>
    <xdr:from>
      <xdr:col>1</xdr:col>
      <xdr:colOff>53340</xdr:colOff>
      <xdr:row>25</xdr:row>
      <xdr:rowOff>40789</xdr:rowOff>
    </xdr:from>
    <xdr:to>
      <xdr:col>23</xdr:col>
      <xdr:colOff>42333</xdr:colOff>
      <xdr:row>33</xdr:row>
      <xdr:rowOff>230131</xdr:rowOff>
    </xdr:to>
    <xdr:sp macro="" textlink="">
      <xdr:nvSpPr>
        <xdr:cNvPr id="17" name="角丸四角形 16">
          <a:extLst>
            <a:ext uri="{FF2B5EF4-FFF2-40B4-BE49-F238E27FC236}">
              <a16:creationId xmlns:a16="http://schemas.microsoft.com/office/drawing/2014/main" id="{00000000-0008-0000-0200-000011000000}"/>
            </a:ext>
          </a:extLst>
        </xdr:cNvPr>
        <xdr:cNvSpPr/>
      </xdr:nvSpPr>
      <xdr:spPr>
        <a:xfrm>
          <a:off x="256540" y="6399256"/>
          <a:ext cx="5839460" cy="2356808"/>
        </a:xfrm>
        <a:prstGeom prst="roundRect">
          <a:avLst/>
        </a:prstGeom>
        <a:solidFill>
          <a:schemeClr val="bg1"/>
        </a:solid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100">
              <a:latin typeface="メイリオ" panose="020B0604030504040204" pitchFamily="50" charset="-128"/>
              <a:ea typeface="メイリオ" panose="020B0604030504040204" pitchFamily="50" charset="-128"/>
              <a:cs typeface="メイリオ" panose="020B0604030504040204" pitchFamily="50" charset="-128"/>
            </a:rPr>
            <a:t>①</a:t>
          </a:r>
          <a:r>
            <a:rPr lang="ja-JP" altLang="en-US" sz="1100" b="1">
              <a:latin typeface="メイリオ" panose="020B0604030504040204" pitchFamily="50" charset="-128"/>
              <a:ea typeface="メイリオ" panose="020B0604030504040204" pitchFamily="50" charset="-128"/>
              <a:cs typeface="メイリオ" panose="020B0604030504040204" pitchFamily="50" charset="-128"/>
            </a:rPr>
            <a:t>総務管理費等で庁舎分を一括で支出している共通経費（光熱水費、通信運搬費、</a:t>
          </a:r>
          <a:endParaRPr lang="en-US" altLang="ja-JP" sz="1100" b="1">
            <a:latin typeface="メイリオ" panose="020B0604030504040204" pitchFamily="50" charset="-128"/>
            <a:ea typeface="メイリオ" panose="020B0604030504040204" pitchFamily="50" charset="-128"/>
            <a:cs typeface="メイリオ" panose="020B0604030504040204" pitchFamily="50" charset="-128"/>
          </a:endParaRPr>
        </a:p>
        <a:p>
          <a:r>
            <a:rPr lang="en-US" altLang="ja-JP" sz="1100" b="1">
              <a:latin typeface="メイリオ" panose="020B0604030504040204" pitchFamily="50" charset="-128"/>
              <a:ea typeface="メイリオ" panose="020B0604030504040204" pitchFamily="50" charset="-128"/>
              <a:cs typeface="メイリオ" panose="020B0604030504040204" pitchFamily="50" charset="-128"/>
            </a:rPr>
            <a:t>   </a:t>
          </a:r>
          <a:r>
            <a:rPr lang="ja-JP" altLang="en-US" sz="1100" b="1">
              <a:latin typeface="メイリオ" panose="020B0604030504040204" pitchFamily="50" charset="-128"/>
              <a:ea typeface="メイリオ" panose="020B0604030504040204" pitchFamily="50" charset="-128"/>
              <a:cs typeface="メイリオ" panose="020B0604030504040204" pitchFamily="50" charset="-128"/>
            </a:rPr>
            <a:t>消耗品費等）については、このシートへ計上してください。</a:t>
          </a:r>
          <a:endParaRPr lang="en-US" altLang="ja-JP" sz="1100" b="1">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100">
              <a:latin typeface="メイリオ" panose="020B0604030504040204" pitchFamily="50" charset="-128"/>
              <a:ea typeface="メイリオ" panose="020B0604030504040204" pitchFamily="50" charset="-128"/>
              <a:cs typeface="メイリオ" panose="020B0604030504040204" pitchFamily="50" charset="-128"/>
            </a:rPr>
            <a:t>　</a:t>
          </a:r>
          <a:r>
            <a:rPr lang="en-US" altLang="ja-JP"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a:t>
          </a:r>
          <a:r>
            <a:rPr lang="ja-JP" altLang="en-US"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別棟にある教育委員会の電気代等、国民年金にかかる費用が含まれて</a:t>
          </a:r>
          <a:endParaRPr lang="en-US" altLang="ja-JP"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　　いない場合、その費用は計上できません。</a:t>
          </a:r>
          <a:endParaRPr lang="en-US" altLang="ja-JP"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100">
              <a:latin typeface="メイリオ" panose="020B0604030504040204" pitchFamily="50" charset="-128"/>
              <a:ea typeface="メイリオ" panose="020B0604030504040204" pitchFamily="50" charset="-128"/>
              <a:cs typeface="メイリオ" panose="020B0604030504040204" pitchFamily="50" charset="-128"/>
            </a:rPr>
            <a:t>②シート２（共通経費基礎データ）で入力した庁舎別の合計職員数が自動で</a:t>
          </a:r>
          <a:endParaRPr lang="en-US" altLang="ja-JP" sz="110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100">
              <a:latin typeface="メイリオ" panose="020B0604030504040204" pitchFamily="50" charset="-128"/>
              <a:ea typeface="メイリオ" panose="020B0604030504040204" pitchFamily="50" charset="-128"/>
              <a:cs typeface="メイリオ" panose="020B0604030504040204" pitchFamily="50" charset="-128"/>
            </a:rPr>
            <a:t>　反映されますが、課ごとに費用負担していて、担当課の人数で割る場合等に</a:t>
          </a:r>
          <a:endParaRPr lang="en-US" altLang="ja-JP" sz="110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100">
              <a:latin typeface="メイリオ" panose="020B0604030504040204" pitchFamily="50" charset="-128"/>
              <a:ea typeface="メイリオ" panose="020B0604030504040204" pitchFamily="50" charset="-128"/>
              <a:cs typeface="メイリオ" panose="020B0604030504040204" pitchFamily="50" charset="-128"/>
            </a:rPr>
            <a:t>　ついては、</a:t>
          </a:r>
          <a:r>
            <a:rPr lang="ja-JP" altLang="en-US" sz="1100" u="sng">
              <a:latin typeface="メイリオ" panose="020B0604030504040204" pitchFamily="50" charset="-128"/>
              <a:ea typeface="メイリオ" panose="020B0604030504040204" pitchFamily="50" charset="-128"/>
              <a:cs typeface="メイリオ" panose="020B0604030504040204" pitchFamily="50" charset="-128"/>
            </a:rPr>
            <a:t>該当セルに担当課の職員数等を直接入力してください。</a:t>
          </a:r>
          <a:endParaRPr lang="en-US" altLang="ja-JP" sz="1100" u="sng">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9</xdr:col>
      <xdr:colOff>205740</xdr:colOff>
      <xdr:row>44</xdr:row>
      <xdr:rowOff>56029</xdr:rowOff>
    </xdr:from>
    <xdr:to>
      <xdr:col>18</xdr:col>
      <xdr:colOff>7620</xdr:colOff>
      <xdr:row>45</xdr:row>
      <xdr:rowOff>248486</xdr:rowOff>
    </xdr:to>
    <xdr:sp macro="" textlink="">
      <xdr:nvSpPr>
        <xdr:cNvPr id="18" name="角丸四角形 17">
          <a:extLst>
            <a:ext uri="{FF2B5EF4-FFF2-40B4-BE49-F238E27FC236}">
              <a16:creationId xmlns:a16="http://schemas.microsoft.com/office/drawing/2014/main" id="{00000000-0008-0000-0200-000012000000}"/>
            </a:ext>
          </a:extLst>
        </xdr:cNvPr>
        <xdr:cNvSpPr/>
      </xdr:nvSpPr>
      <xdr:spPr>
        <a:xfrm>
          <a:off x="2484120" y="11447929"/>
          <a:ext cx="2141220" cy="581077"/>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4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2</xdr:col>
      <xdr:colOff>9525</xdr:colOff>
      <xdr:row>47</xdr:row>
      <xdr:rowOff>22413</xdr:rowOff>
    </xdr:from>
    <xdr:to>
      <xdr:col>4</xdr:col>
      <xdr:colOff>261084</xdr:colOff>
      <xdr:row>59</xdr:row>
      <xdr:rowOff>6055</xdr:rowOff>
    </xdr:to>
    <xdr:sp macro="" textlink="">
      <xdr:nvSpPr>
        <xdr:cNvPr id="19" name="角丸四角形 18">
          <a:extLst>
            <a:ext uri="{FF2B5EF4-FFF2-40B4-BE49-F238E27FC236}">
              <a16:creationId xmlns:a16="http://schemas.microsoft.com/office/drawing/2014/main" id="{00000000-0008-0000-0200-000013000000}"/>
            </a:ext>
          </a:extLst>
        </xdr:cNvPr>
        <xdr:cNvSpPr/>
      </xdr:nvSpPr>
      <xdr:spPr>
        <a:xfrm>
          <a:off x="523875" y="12462063"/>
          <a:ext cx="823059" cy="3069742"/>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1</xdr:col>
      <xdr:colOff>280146</xdr:colOff>
      <xdr:row>46</xdr:row>
      <xdr:rowOff>224118</xdr:rowOff>
    </xdr:from>
    <xdr:to>
      <xdr:col>3</xdr:col>
      <xdr:colOff>123507</xdr:colOff>
      <xdr:row>48</xdr:row>
      <xdr:rowOff>101062</xdr:rowOff>
    </xdr:to>
    <xdr:sp macro="" textlink="">
      <xdr:nvSpPr>
        <xdr:cNvPr id="20" name="テキスト ボックス 11">
          <a:extLst>
            <a:ext uri="{FF2B5EF4-FFF2-40B4-BE49-F238E27FC236}">
              <a16:creationId xmlns:a16="http://schemas.microsoft.com/office/drawing/2014/main" id="{00000000-0008-0000-0200-000014000000}"/>
            </a:ext>
          </a:extLst>
        </xdr:cNvPr>
        <xdr:cNvSpPr txBox="1"/>
      </xdr:nvSpPr>
      <xdr:spPr>
        <a:xfrm>
          <a:off x="504264" y="12516971"/>
          <a:ext cx="426067" cy="3924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①</a:t>
          </a:r>
        </a:p>
      </xdr:txBody>
    </xdr:sp>
    <xdr:clientData/>
  </xdr:twoCellAnchor>
  <xdr:twoCellAnchor>
    <xdr:from>
      <xdr:col>8</xdr:col>
      <xdr:colOff>19050</xdr:colOff>
      <xdr:row>47</xdr:row>
      <xdr:rowOff>22413</xdr:rowOff>
    </xdr:from>
    <xdr:to>
      <xdr:col>10</xdr:col>
      <xdr:colOff>272290</xdr:colOff>
      <xdr:row>59</xdr:row>
      <xdr:rowOff>6055</xdr:rowOff>
    </xdr:to>
    <xdr:sp macro="" textlink="">
      <xdr:nvSpPr>
        <xdr:cNvPr id="21" name="角丸四角形 20">
          <a:extLst>
            <a:ext uri="{FF2B5EF4-FFF2-40B4-BE49-F238E27FC236}">
              <a16:creationId xmlns:a16="http://schemas.microsoft.com/office/drawing/2014/main" id="{00000000-0008-0000-0200-000015000000}"/>
            </a:ext>
          </a:extLst>
        </xdr:cNvPr>
        <xdr:cNvSpPr/>
      </xdr:nvSpPr>
      <xdr:spPr>
        <a:xfrm>
          <a:off x="2247900" y="12462063"/>
          <a:ext cx="824740" cy="3069742"/>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8</xdr:col>
      <xdr:colOff>0</xdr:colOff>
      <xdr:row>46</xdr:row>
      <xdr:rowOff>224118</xdr:rowOff>
    </xdr:from>
    <xdr:to>
      <xdr:col>9</xdr:col>
      <xdr:colOff>134714</xdr:colOff>
      <xdr:row>48</xdr:row>
      <xdr:rowOff>101062</xdr:rowOff>
    </xdr:to>
    <xdr:sp macro="" textlink="">
      <xdr:nvSpPr>
        <xdr:cNvPr id="22" name="テキスト ボックス 11">
          <a:extLst>
            <a:ext uri="{FF2B5EF4-FFF2-40B4-BE49-F238E27FC236}">
              <a16:creationId xmlns:a16="http://schemas.microsoft.com/office/drawing/2014/main" id="{00000000-0008-0000-0200-000016000000}"/>
            </a:ext>
          </a:extLst>
        </xdr:cNvPr>
        <xdr:cNvSpPr txBox="1"/>
      </xdr:nvSpPr>
      <xdr:spPr>
        <a:xfrm>
          <a:off x="2263588" y="12516971"/>
          <a:ext cx="426067" cy="3924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①</a:t>
          </a:r>
        </a:p>
      </xdr:txBody>
    </xdr:sp>
    <xdr:clientData/>
  </xdr:twoCellAnchor>
  <xdr:twoCellAnchor>
    <xdr:from>
      <xdr:col>14</xdr:col>
      <xdr:colOff>285749</xdr:colOff>
      <xdr:row>47</xdr:row>
      <xdr:rowOff>11207</xdr:rowOff>
    </xdr:from>
    <xdr:to>
      <xdr:col>17</xdr:col>
      <xdr:colOff>276224</xdr:colOff>
      <xdr:row>58</xdr:row>
      <xdr:rowOff>252585</xdr:rowOff>
    </xdr:to>
    <xdr:sp macro="" textlink="">
      <xdr:nvSpPr>
        <xdr:cNvPr id="25" name="角丸四角形 24">
          <a:extLst>
            <a:ext uri="{FF2B5EF4-FFF2-40B4-BE49-F238E27FC236}">
              <a16:creationId xmlns:a16="http://schemas.microsoft.com/office/drawing/2014/main" id="{00000000-0008-0000-0200-000019000000}"/>
            </a:ext>
          </a:extLst>
        </xdr:cNvPr>
        <xdr:cNvSpPr/>
      </xdr:nvSpPr>
      <xdr:spPr>
        <a:xfrm>
          <a:off x="4229099" y="12450857"/>
          <a:ext cx="847725" cy="3070303"/>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14</xdr:col>
      <xdr:colOff>280147</xdr:colOff>
      <xdr:row>46</xdr:row>
      <xdr:rowOff>212912</xdr:rowOff>
    </xdr:from>
    <xdr:to>
      <xdr:col>16</xdr:col>
      <xdr:colOff>123508</xdr:colOff>
      <xdr:row>48</xdr:row>
      <xdr:rowOff>89856</xdr:rowOff>
    </xdr:to>
    <xdr:sp macro="" textlink="">
      <xdr:nvSpPr>
        <xdr:cNvPr id="26" name="テキスト ボックス 11">
          <a:extLst>
            <a:ext uri="{FF2B5EF4-FFF2-40B4-BE49-F238E27FC236}">
              <a16:creationId xmlns:a16="http://schemas.microsoft.com/office/drawing/2014/main" id="{00000000-0008-0000-0200-00001A000000}"/>
            </a:ext>
          </a:extLst>
        </xdr:cNvPr>
        <xdr:cNvSpPr txBox="1"/>
      </xdr:nvSpPr>
      <xdr:spPr>
        <a:xfrm>
          <a:off x="4291853" y="12505765"/>
          <a:ext cx="426067" cy="3924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①</a:t>
          </a:r>
        </a:p>
      </xdr:txBody>
    </xdr:sp>
    <xdr:clientData/>
  </xdr:twoCellAnchor>
  <xdr:twoCellAnchor>
    <xdr:from>
      <xdr:col>21</xdr:col>
      <xdr:colOff>9525</xdr:colOff>
      <xdr:row>47</xdr:row>
      <xdr:rowOff>22413</xdr:rowOff>
    </xdr:from>
    <xdr:to>
      <xdr:col>23</xdr:col>
      <xdr:colOff>261085</xdr:colOff>
      <xdr:row>59</xdr:row>
      <xdr:rowOff>6055</xdr:rowOff>
    </xdr:to>
    <xdr:sp macro="" textlink="">
      <xdr:nvSpPr>
        <xdr:cNvPr id="31" name="角丸四角形 30">
          <a:extLst>
            <a:ext uri="{FF2B5EF4-FFF2-40B4-BE49-F238E27FC236}">
              <a16:creationId xmlns:a16="http://schemas.microsoft.com/office/drawing/2014/main" id="{00000000-0008-0000-0200-00001F000000}"/>
            </a:ext>
          </a:extLst>
        </xdr:cNvPr>
        <xdr:cNvSpPr/>
      </xdr:nvSpPr>
      <xdr:spPr>
        <a:xfrm>
          <a:off x="6038850" y="12462063"/>
          <a:ext cx="823060" cy="3069742"/>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20</xdr:col>
      <xdr:colOff>280148</xdr:colOff>
      <xdr:row>46</xdr:row>
      <xdr:rowOff>224118</xdr:rowOff>
    </xdr:from>
    <xdr:to>
      <xdr:col>22</xdr:col>
      <xdr:colOff>123509</xdr:colOff>
      <xdr:row>48</xdr:row>
      <xdr:rowOff>101062</xdr:rowOff>
    </xdr:to>
    <xdr:sp macro="" textlink="">
      <xdr:nvSpPr>
        <xdr:cNvPr id="32" name="テキスト ボックス 11">
          <a:extLst>
            <a:ext uri="{FF2B5EF4-FFF2-40B4-BE49-F238E27FC236}">
              <a16:creationId xmlns:a16="http://schemas.microsoft.com/office/drawing/2014/main" id="{00000000-0008-0000-0200-000020000000}"/>
            </a:ext>
          </a:extLst>
        </xdr:cNvPr>
        <xdr:cNvSpPr txBox="1"/>
      </xdr:nvSpPr>
      <xdr:spPr>
        <a:xfrm>
          <a:off x="6107207" y="12516971"/>
          <a:ext cx="426067" cy="3924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①</a:t>
          </a:r>
        </a:p>
      </xdr:txBody>
    </xdr:sp>
    <xdr:clientData/>
  </xdr:twoCellAnchor>
  <xdr:twoCellAnchor>
    <xdr:from>
      <xdr:col>12</xdr:col>
      <xdr:colOff>11206</xdr:colOff>
      <xdr:row>62</xdr:row>
      <xdr:rowOff>0</xdr:rowOff>
    </xdr:from>
    <xdr:to>
      <xdr:col>14</xdr:col>
      <xdr:colOff>8759</xdr:colOff>
      <xdr:row>86</xdr:row>
      <xdr:rowOff>19050</xdr:rowOff>
    </xdr:to>
    <xdr:sp macro="" textlink="">
      <xdr:nvSpPr>
        <xdr:cNvPr id="33" name="角丸四角形 32">
          <a:extLst>
            <a:ext uri="{FF2B5EF4-FFF2-40B4-BE49-F238E27FC236}">
              <a16:creationId xmlns:a16="http://schemas.microsoft.com/office/drawing/2014/main" id="{00000000-0008-0000-0200-000021000000}"/>
            </a:ext>
          </a:extLst>
        </xdr:cNvPr>
        <xdr:cNvSpPr/>
      </xdr:nvSpPr>
      <xdr:spPr>
        <a:xfrm>
          <a:off x="3383056" y="16325850"/>
          <a:ext cx="569053" cy="6648450"/>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24</xdr:col>
      <xdr:colOff>174485</xdr:colOff>
      <xdr:row>44</xdr:row>
      <xdr:rowOff>163877</xdr:rowOff>
    </xdr:from>
    <xdr:to>
      <xdr:col>25</xdr:col>
      <xdr:colOff>149832</xdr:colOff>
      <xdr:row>59</xdr:row>
      <xdr:rowOff>76200</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7061060" y="11717702"/>
          <a:ext cx="261097" cy="3903298"/>
        </a:xfrm>
        <a:prstGeom prst="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nchorCtr="0"/>
        <a:lstStyle/>
        <a:p>
          <a:pPr algn="l"/>
          <a:r>
            <a:rPr kumimoji="1" lang="ja-JP" altLang="en-US" sz="1000">
              <a:solidFill>
                <a:sysClr val="windowText" lastClr="000000"/>
              </a:solidFill>
            </a:rPr>
            <a:t>必要に応じて項目を変更のうえ使用してください。</a:t>
          </a:r>
        </a:p>
      </xdr:txBody>
    </xdr:sp>
    <xdr:clientData/>
  </xdr:twoCellAnchor>
  <xdr:twoCellAnchor>
    <xdr:from>
      <xdr:col>23</xdr:col>
      <xdr:colOff>86163</xdr:colOff>
      <xdr:row>45</xdr:row>
      <xdr:rowOff>11935</xdr:rowOff>
    </xdr:from>
    <xdr:to>
      <xdr:col>24</xdr:col>
      <xdr:colOff>76638</xdr:colOff>
      <xdr:row>45</xdr:row>
      <xdr:rowOff>192910</xdr:rowOff>
    </xdr:to>
    <xdr:sp macro="" textlink="">
      <xdr:nvSpPr>
        <xdr:cNvPr id="3" name="下矢印 2">
          <a:extLst>
            <a:ext uri="{FF2B5EF4-FFF2-40B4-BE49-F238E27FC236}">
              <a16:creationId xmlns:a16="http://schemas.microsoft.com/office/drawing/2014/main" id="{00000000-0008-0000-0300-000003000000}"/>
            </a:ext>
          </a:extLst>
        </xdr:cNvPr>
        <xdr:cNvSpPr/>
      </xdr:nvSpPr>
      <xdr:spPr>
        <a:xfrm rot="5400000">
          <a:off x="6713154" y="11767099"/>
          <a:ext cx="180975" cy="275130"/>
        </a:xfrm>
        <a:prstGeom prst="downArrow">
          <a:avLst/>
        </a:prstGeom>
        <a:solidFill>
          <a:schemeClr val="tx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212261</xdr:colOff>
      <xdr:row>130</xdr:row>
      <xdr:rowOff>84300</xdr:rowOff>
    </xdr:from>
    <xdr:to>
      <xdr:col>25</xdr:col>
      <xdr:colOff>187608</xdr:colOff>
      <xdr:row>144</xdr:row>
      <xdr:rowOff>94386</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7076830" y="34275766"/>
          <a:ext cx="260002" cy="3677758"/>
        </a:xfrm>
        <a:prstGeom prst="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nchorCtr="0"/>
        <a:lstStyle/>
        <a:p>
          <a:pPr algn="l"/>
          <a:r>
            <a:rPr kumimoji="1" lang="ja-JP" altLang="en-US" sz="1000">
              <a:solidFill>
                <a:sysClr val="windowText" lastClr="000000"/>
              </a:solidFill>
            </a:rPr>
            <a:t>必要に応じて項目を変更のうえ使用してください。</a:t>
          </a:r>
        </a:p>
      </xdr:txBody>
    </xdr:sp>
    <xdr:clientData/>
  </xdr:twoCellAnchor>
  <xdr:twoCellAnchor>
    <xdr:from>
      <xdr:col>23</xdr:col>
      <xdr:colOff>108060</xdr:colOff>
      <xdr:row>131</xdr:row>
      <xdr:rowOff>55728</xdr:rowOff>
    </xdr:from>
    <xdr:to>
      <xdr:col>24</xdr:col>
      <xdr:colOff>98535</xdr:colOff>
      <xdr:row>131</xdr:row>
      <xdr:rowOff>236703</xdr:rowOff>
    </xdr:to>
    <xdr:sp macro="" textlink="">
      <xdr:nvSpPr>
        <xdr:cNvPr id="5" name="下矢印 4">
          <a:extLst>
            <a:ext uri="{FF2B5EF4-FFF2-40B4-BE49-F238E27FC236}">
              <a16:creationId xmlns:a16="http://schemas.microsoft.com/office/drawing/2014/main" id="{00000000-0008-0000-0300-000005000000}"/>
            </a:ext>
          </a:extLst>
        </xdr:cNvPr>
        <xdr:cNvSpPr/>
      </xdr:nvSpPr>
      <xdr:spPr>
        <a:xfrm rot="5400000">
          <a:off x="6735051" y="34594254"/>
          <a:ext cx="180975" cy="275130"/>
        </a:xfrm>
        <a:prstGeom prst="downArrow">
          <a:avLst/>
        </a:prstGeom>
        <a:solidFill>
          <a:schemeClr val="tx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212519</xdr:colOff>
      <xdr:row>216</xdr:row>
      <xdr:rowOff>174720</xdr:rowOff>
    </xdr:from>
    <xdr:to>
      <xdr:col>25</xdr:col>
      <xdr:colOff>187866</xdr:colOff>
      <xdr:row>230</xdr:row>
      <xdr:rowOff>184807</xdr:rowOff>
    </xdr:to>
    <xdr:sp macro="" textlink="">
      <xdr:nvSpPr>
        <xdr:cNvPr id="10" name="正方形/長方形 9">
          <a:extLst>
            <a:ext uri="{FF2B5EF4-FFF2-40B4-BE49-F238E27FC236}">
              <a16:creationId xmlns:a16="http://schemas.microsoft.com/office/drawing/2014/main" id="{00000000-0008-0000-0300-00000A000000}"/>
            </a:ext>
          </a:extLst>
        </xdr:cNvPr>
        <xdr:cNvSpPr/>
      </xdr:nvSpPr>
      <xdr:spPr>
        <a:xfrm>
          <a:off x="7077088" y="57171444"/>
          <a:ext cx="260002" cy="3677760"/>
        </a:xfrm>
        <a:prstGeom prst="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nchorCtr="0"/>
        <a:lstStyle/>
        <a:p>
          <a:pPr algn="l"/>
          <a:r>
            <a:rPr kumimoji="1" lang="ja-JP" altLang="en-US" sz="1000">
              <a:solidFill>
                <a:sysClr val="windowText" lastClr="000000"/>
              </a:solidFill>
            </a:rPr>
            <a:t>必要に応じて項目を変更のうえ使用してください。</a:t>
          </a:r>
        </a:p>
      </xdr:txBody>
    </xdr:sp>
    <xdr:clientData/>
  </xdr:twoCellAnchor>
  <xdr:twoCellAnchor>
    <xdr:from>
      <xdr:col>23</xdr:col>
      <xdr:colOff>108059</xdr:colOff>
      <xdr:row>217</xdr:row>
      <xdr:rowOff>22883</xdr:rowOff>
    </xdr:from>
    <xdr:to>
      <xdr:col>24</xdr:col>
      <xdr:colOff>98534</xdr:colOff>
      <xdr:row>217</xdr:row>
      <xdr:rowOff>203858</xdr:rowOff>
    </xdr:to>
    <xdr:sp macro="" textlink="">
      <xdr:nvSpPr>
        <xdr:cNvPr id="11" name="下矢印 10">
          <a:extLst>
            <a:ext uri="{FF2B5EF4-FFF2-40B4-BE49-F238E27FC236}">
              <a16:creationId xmlns:a16="http://schemas.microsoft.com/office/drawing/2014/main" id="{00000000-0008-0000-0300-00000B000000}"/>
            </a:ext>
          </a:extLst>
        </xdr:cNvPr>
        <xdr:cNvSpPr/>
      </xdr:nvSpPr>
      <xdr:spPr>
        <a:xfrm rot="5400000">
          <a:off x="6735050" y="57366668"/>
          <a:ext cx="180975" cy="275130"/>
        </a:xfrm>
        <a:prstGeom prst="downArrow">
          <a:avLst/>
        </a:prstGeom>
        <a:solidFill>
          <a:schemeClr val="tx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119743</xdr:colOff>
      <xdr:row>1</xdr:row>
      <xdr:rowOff>9525</xdr:rowOff>
    </xdr:from>
    <xdr:to>
      <xdr:col>18</xdr:col>
      <xdr:colOff>238126</xdr:colOff>
      <xdr:row>3</xdr:row>
      <xdr:rowOff>65343</xdr:rowOff>
    </xdr:to>
    <xdr:sp macro="" textlink="">
      <xdr:nvSpPr>
        <xdr:cNvPr id="8" name="角丸四角形 7">
          <a:extLst>
            <a:ext uri="{FF2B5EF4-FFF2-40B4-BE49-F238E27FC236}">
              <a16:creationId xmlns:a16="http://schemas.microsoft.com/office/drawing/2014/main" id="{00000000-0008-0000-0300-000008000000}"/>
            </a:ext>
          </a:extLst>
        </xdr:cNvPr>
        <xdr:cNvSpPr/>
      </xdr:nvSpPr>
      <xdr:spPr>
        <a:xfrm>
          <a:off x="2677886" y="107496"/>
          <a:ext cx="2219326" cy="589218"/>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4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9</xdr:col>
      <xdr:colOff>170167</xdr:colOff>
      <xdr:row>44</xdr:row>
      <xdr:rowOff>207704</xdr:rowOff>
    </xdr:from>
    <xdr:to>
      <xdr:col>17</xdr:col>
      <xdr:colOff>217714</xdr:colOff>
      <xdr:row>46</xdr:row>
      <xdr:rowOff>160296</xdr:rowOff>
    </xdr:to>
    <xdr:sp macro="" textlink="">
      <xdr:nvSpPr>
        <xdr:cNvPr id="9" name="角丸四角形 8">
          <a:extLst>
            <a:ext uri="{FF2B5EF4-FFF2-40B4-BE49-F238E27FC236}">
              <a16:creationId xmlns:a16="http://schemas.microsoft.com/office/drawing/2014/main" id="{00000000-0008-0000-0300-000009000000}"/>
            </a:ext>
          </a:extLst>
        </xdr:cNvPr>
        <xdr:cNvSpPr/>
      </xdr:nvSpPr>
      <xdr:spPr>
        <a:xfrm>
          <a:off x="2467053" y="11289361"/>
          <a:ext cx="2137604" cy="594849"/>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4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5</xdr:col>
      <xdr:colOff>218642</xdr:colOff>
      <xdr:row>15</xdr:row>
      <xdr:rowOff>234723</xdr:rowOff>
    </xdr:from>
    <xdr:to>
      <xdr:col>24</xdr:col>
      <xdr:colOff>150579</xdr:colOff>
      <xdr:row>18</xdr:row>
      <xdr:rowOff>248331</xdr:rowOff>
    </xdr:to>
    <xdr:sp macro="" textlink="">
      <xdr:nvSpPr>
        <xdr:cNvPr id="12" name="角丸四角形 11">
          <a:extLst>
            <a:ext uri="{FF2B5EF4-FFF2-40B4-BE49-F238E27FC236}">
              <a16:creationId xmlns:a16="http://schemas.microsoft.com/office/drawing/2014/main" id="{00000000-0008-0000-0300-00000C000000}"/>
            </a:ext>
          </a:extLst>
        </xdr:cNvPr>
        <xdr:cNvSpPr/>
      </xdr:nvSpPr>
      <xdr:spPr>
        <a:xfrm>
          <a:off x="1599767" y="4020911"/>
          <a:ext cx="5432625" cy="799420"/>
        </a:xfrm>
        <a:prstGeom prst="roundRect">
          <a:avLst/>
        </a:prstGeom>
        <a:solidFill>
          <a:schemeClr val="bg1"/>
        </a:solid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100">
              <a:latin typeface="メイリオ" panose="020B0604030504040204" pitchFamily="50" charset="-128"/>
              <a:ea typeface="メイリオ" panose="020B0604030504040204" pitchFamily="50" charset="-128"/>
              <a:cs typeface="メイリオ" panose="020B0604030504040204" pitchFamily="50" charset="-128"/>
            </a:rPr>
            <a:t>支所がある場合のみ、「シート</a:t>
          </a:r>
          <a:r>
            <a:rPr lang="en-US" altLang="ja-JP" sz="1100">
              <a:latin typeface="メイリオ" panose="020B0604030504040204" pitchFamily="50" charset="-128"/>
              <a:ea typeface="メイリオ" panose="020B0604030504040204" pitchFamily="50" charset="-128"/>
              <a:cs typeface="メイリオ" panose="020B0604030504040204" pitchFamily="50" charset="-128"/>
            </a:rPr>
            <a:t>3-</a:t>
          </a:r>
          <a:r>
            <a:rPr lang="ja-JP" altLang="en-US" sz="1100">
              <a:latin typeface="メイリオ" panose="020B0604030504040204" pitchFamily="50" charset="-128"/>
              <a:ea typeface="メイリオ" panose="020B0604030504040204" pitchFamily="50" charset="-128"/>
              <a:cs typeface="メイリオ" panose="020B0604030504040204" pitchFamily="50" charset="-128"/>
            </a:rPr>
            <a:t>１（共通経費（本庁））」と同様に入力してください。</a:t>
          </a:r>
          <a:endParaRPr lang="en-US" altLang="ja-JP" sz="110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25</xdr:col>
      <xdr:colOff>9525</xdr:colOff>
      <xdr:row>44</xdr:row>
      <xdr:rowOff>115091</xdr:rowOff>
    </xdr:from>
    <xdr:to>
      <xdr:col>25</xdr:col>
      <xdr:colOff>276225</xdr:colOff>
      <xdr:row>58</xdr:row>
      <xdr:rowOff>119459</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7153275" y="11713763"/>
          <a:ext cx="266700" cy="3615930"/>
        </a:xfrm>
        <a:prstGeom prst="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nchorCtr="0"/>
        <a:lstStyle/>
        <a:p>
          <a:pPr algn="l"/>
          <a:r>
            <a:rPr kumimoji="1" lang="ja-JP" altLang="en-US" sz="1000">
              <a:solidFill>
                <a:sysClr val="windowText" lastClr="000000"/>
              </a:solidFill>
            </a:rPr>
            <a:t>必要に応じて項目を変更のうえ使用してください。</a:t>
          </a:r>
        </a:p>
      </xdr:txBody>
    </xdr:sp>
    <xdr:clientData/>
  </xdr:twoCellAnchor>
  <xdr:twoCellAnchor>
    <xdr:from>
      <xdr:col>24</xdr:col>
      <xdr:colOff>9525</xdr:colOff>
      <xdr:row>45</xdr:row>
      <xdr:rowOff>66675</xdr:rowOff>
    </xdr:from>
    <xdr:to>
      <xdr:col>25</xdr:col>
      <xdr:colOff>0</xdr:colOff>
      <xdr:row>45</xdr:row>
      <xdr:rowOff>247650</xdr:rowOff>
    </xdr:to>
    <xdr:sp macro="" textlink="">
      <xdr:nvSpPr>
        <xdr:cNvPr id="3" name="下矢印 2">
          <a:extLst>
            <a:ext uri="{FF2B5EF4-FFF2-40B4-BE49-F238E27FC236}">
              <a16:creationId xmlns:a16="http://schemas.microsoft.com/office/drawing/2014/main" id="{00000000-0008-0000-0400-000003000000}"/>
            </a:ext>
          </a:extLst>
        </xdr:cNvPr>
        <xdr:cNvSpPr/>
      </xdr:nvSpPr>
      <xdr:spPr>
        <a:xfrm rot="5400000">
          <a:off x="6929438" y="11977687"/>
          <a:ext cx="171450" cy="276225"/>
        </a:xfrm>
        <a:prstGeom prst="downArrow">
          <a:avLst/>
        </a:prstGeom>
        <a:solidFill>
          <a:schemeClr val="tx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251802</xdr:colOff>
      <xdr:row>130</xdr:row>
      <xdr:rowOff>195871</xdr:rowOff>
    </xdr:from>
    <xdr:to>
      <xdr:col>25</xdr:col>
      <xdr:colOff>226402</xdr:colOff>
      <xdr:row>144</xdr:row>
      <xdr:rowOff>202222</xdr:rowOff>
    </xdr:to>
    <xdr:sp macro="" textlink="">
      <xdr:nvSpPr>
        <xdr:cNvPr id="4" name="正方形/長方形 3">
          <a:extLst>
            <a:ext uri="{FF2B5EF4-FFF2-40B4-BE49-F238E27FC236}">
              <a16:creationId xmlns:a16="http://schemas.microsoft.com/office/drawing/2014/main" id="{00000000-0008-0000-0400-000004000000}"/>
            </a:ext>
          </a:extLst>
        </xdr:cNvPr>
        <xdr:cNvSpPr/>
      </xdr:nvSpPr>
      <xdr:spPr>
        <a:xfrm>
          <a:off x="7041417" y="35145294"/>
          <a:ext cx="255466" cy="3730870"/>
        </a:xfrm>
        <a:prstGeom prst="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nchorCtr="0"/>
        <a:lstStyle/>
        <a:p>
          <a:pPr algn="l"/>
          <a:r>
            <a:rPr kumimoji="1" lang="ja-JP" altLang="en-US" sz="1000">
              <a:solidFill>
                <a:sysClr val="windowText" lastClr="000000"/>
              </a:solidFill>
            </a:rPr>
            <a:t>必要に応じて項目を変更のうえ使用してください。</a:t>
          </a:r>
        </a:p>
      </xdr:txBody>
    </xdr:sp>
    <xdr:clientData/>
  </xdr:twoCellAnchor>
  <xdr:twoCellAnchor>
    <xdr:from>
      <xdr:col>24</xdr:col>
      <xdr:colOff>9525</xdr:colOff>
      <xdr:row>131</xdr:row>
      <xdr:rowOff>66675</xdr:rowOff>
    </xdr:from>
    <xdr:to>
      <xdr:col>25</xdr:col>
      <xdr:colOff>0</xdr:colOff>
      <xdr:row>131</xdr:row>
      <xdr:rowOff>247650</xdr:rowOff>
    </xdr:to>
    <xdr:sp macro="" textlink="">
      <xdr:nvSpPr>
        <xdr:cNvPr id="5" name="下矢印 4">
          <a:extLst>
            <a:ext uri="{FF2B5EF4-FFF2-40B4-BE49-F238E27FC236}">
              <a16:creationId xmlns:a16="http://schemas.microsoft.com/office/drawing/2014/main" id="{00000000-0008-0000-0400-000005000000}"/>
            </a:ext>
          </a:extLst>
        </xdr:cNvPr>
        <xdr:cNvSpPr/>
      </xdr:nvSpPr>
      <xdr:spPr>
        <a:xfrm rot="5400000">
          <a:off x="6929438" y="34523362"/>
          <a:ext cx="171450" cy="276225"/>
        </a:xfrm>
        <a:prstGeom prst="downArrow">
          <a:avLst/>
        </a:prstGeom>
        <a:solidFill>
          <a:schemeClr val="tx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263525</xdr:colOff>
      <xdr:row>216</xdr:row>
      <xdr:rowOff>133348</xdr:rowOff>
    </xdr:from>
    <xdr:to>
      <xdr:col>25</xdr:col>
      <xdr:colOff>238125</xdr:colOff>
      <xdr:row>230</xdr:row>
      <xdr:rowOff>139699</xdr:rowOff>
    </xdr:to>
    <xdr:sp macro="" textlink="">
      <xdr:nvSpPr>
        <xdr:cNvPr id="6" name="正方形/長方形 5">
          <a:extLst>
            <a:ext uri="{FF2B5EF4-FFF2-40B4-BE49-F238E27FC236}">
              <a16:creationId xmlns:a16="http://schemas.microsoft.com/office/drawing/2014/main" id="{00000000-0008-0000-0400-000006000000}"/>
            </a:ext>
          </a:extLst>
        </xdr:cNvPr>
        <xdr:cNvSpPr/>
      </xdr:nvSpPr>
      <xdr:spPr>
        <a:xfrm>
          <a:off x="7210425" y="52495448"/>
          <a:ext cx="266700" cy="3435351"/>
        </a:xfrm>
        <a:prstGeom prst="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nchorCtr="0"/>
        <a:lstStyle/>
        <a:p>
          <a:pPr algn="l"/>
          <a:r>
            <a:rPr kumimoji="1" lang="ja-JP" altLang="en-US" sz="1000">
              <a:solidFill>
                <a:sysClr val="windowText" lastClr="000000"/>
              </a:solidFill>
            </a:rPr>
            <a:t>必要に応じて項目を変更のうえ使用してください。</a:t>
          </a:r>
        </a:p>
      </xdr:txBody>
    </xdr:sp>
    <xdr:clientData/>
  </xdr:twoCellAnchor>
  <xdr:twoCellAnchor>
    <xdr:from>
      <xdr:col>24</xdr:col>
      <xdr:colOff>9525</xdr:colOff>
      <xdr:row>217</xdr:row>
      <xdr:rowOff>66675</xdr:rowOff>
    </xdr:from>
    <xdr:to>
      <xdr:col>25</xdr:col>
      <xdr:colOff>0</xdr:colOff>
      <xdr:row>217</xdr:row>
      <xdr:rowOff>247650</xdr:rowOff>
    </xdr:to>
    <xdr:sp macro="" textlink="">
      <xdr:nvSpPr>
        <xdr:cNvPr id="7" name="下矢印 6">
          <a:extLst>
            <a:ext uri="{FF2B5EF4-FFF2-40B4-BE49-F238E27FC236}">
              <a16:creationId xmlns:a16="http://schemas.microsoft.com/office/drawing/2014/main" id="{00000000-0008-0000-0400-000007000000}"/>
            </a:ext>
          </a:extLst>
        </xdr:cNvPr>
        <xdr:cNvSpPr/>
      </xdr:nvSpPr>
      <xdr:spPr>
        <a:xfrm rot="5400000">
          <a:off x="6929438" y="56954737"/>
          <a:ext cx="171450" cy="276225"/>
        </a:xfrm>
        <a:prstGeom prst="downArrow">
          <a:avLst/>
        </a:prstGeom>
        <a:solidFill>
          <a:schemeClr val="tx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24</xdr:col>
      <xdr:colOff>204485</xdr:colOff>
      <xdr:row>44</xdr:row>
      <xdr:rowOff>164769</xdr:rowOff>
    </xdr:from>
    <xdr:to>
      <xdr:col>25</xdr:col>
      <xdr:colOff>179832</xdr:colOff>
      <xdr:row>58</xdr:row>
      <xdr:rowOff>189148</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6930301" y="11536453"/>
          <a:ext cx="257210" cy="3571955"/>
        </a:xfrm>
        <a:prstGeom prst="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nchorCtr="0"/>
        <a:lstStyle/>
        <a:p>
          <a:pPr algn="l"/>
          <a:r>
            <a:rPr kumimoji="1" lang="ja-JP" altLang="en-US" sz="1000">
              <a:solidFill>
                <a:sysClr val="windowText" lastClr="000000"/>
              </a:solidFill>
            </a:rPr>
            <a:t>必要に応じて項目を変更のうえ使用してください。</a:t>
          </a:r>
        </a:p>
      </xdr:txBody>
    </xdr:sp>
    <xdr:clientData/>
  </xdr:twoCellAnchor>
  <xdr:twoCellAnchor>
    <xdr:from>
      <xdr:col>24</xdr:col>
      <xdr:colOff>9525</xdr:colOff>
      <xdr:row>45</xdr:row>
      <xdr:rowOff>66675</xdr:rowOff>
    </xdr:from>
    <xdr:to>
      <xdr:col>25</xdr:col>
      <xdr:colOff>0</xdr:colOff>
      <xdr:row>45</xdr:row>
      <xdr:rowOff>247650</xdr:rowOff>
    </xdr:to>
    <xdr:sp macro="" textlink="">
      <xdr:nvSpPr>
        <xdr:cNvPr id="3" name="下矢印 2">
          <a:extLst>
            <a:ext uri="{FF2B5EF4-FFF2-40B4-BE49-F238E27FC236}">
              <a16:creationId xmlns:a16="http://schemas.microsoft.com/office/drawing/2014/main" id="{00000000-0008-0000-0500-000003000000}"/>
            </a:ext>
          </a:extLst>
        </xdr:cNvPr>
        <xdr:cNvSpPr/>
      </xdr:nvSpPr>
      <xdr:spPr>
        <a:xfrm rot="5400000">
          <a:off x="6929438" y="11977687"/>
          <a:ext cx="171450" cy="276225"/>
        </a:xfrm>
        <a:prstGeom prst="downArrow">
          <a:avLst/>
        </a:prstGeom>
        <a:solidFill>
          <a:schemeClr val="tx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267261</xdr:colOff>
      <xdr:row>130</xdr:row>
      <xdr:rowOff>140071</xdr:rowOff>
    </xdr:from>
    <xdr:to>
      <xdr:col>25</xdr:col>
      <xdr:colOff>242608</xdr:colOff>
      <xdr:row>144</xdr:row>
      <xdr:rowOff>150157</xdr:rowOff>
    </xdr:to>
    <xdr:sp macro="" textlink="">
      <xdr:nvSpPr>
        <xdr:cNvPr id="4" name="正方形/長方形 3">
          <a:extLst>
            <a:ext uri="{FF2B5EF4-FFF2-40B4-BE49-F238E27FC236}">
              <a16:creationId xmlns:a16="http://schemas.microsoft.com/office/drawing/2014/main" id="{00000000-0008-0000-0500-000004000000}"/>
            </a:ext>
          </a:extLst>
        </xdr:cNvPr>
        <xdr:cNvSpPr/>
      </xdr:nvSpPr>
      <xdr:spPr>
        <a:xfrm>
          <a:off x="7192496" y="31281218"/>
          <a:ext cx="266700" cy="3360645"/>
        </a:xfrm>
        <a:prstGeom prst="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nchorCtr="0"/>
        <a:lstStyle/>
        <a:p>
          <a:pPr algn="l"/>
          <a:r>
            <a:rPr kumimoji="1" lang="ja-JP" altLang="en-US" sz="1000">
              <a:solidFill>
                <a:sysClr val="windowText" lastClr="000000"/>
              </a:solidFill>
            </a:rPr>
            <a:t>必要に応じて項目を変更のうえ使用してください。</a:t>
          </a:r>
        </a:p>
      </xdr:txBody>
    </xdr:sp>
    <xdr:clientData/>
  </xdr:twoCellAnchor>
  <xdr:twoCellAnchor>
    <xdr:from>
      <xdr:col>24</xdr:col>
      <xdr:colOff>9525</xdr:colOff>
      <xdr:row>131</xdr:row>
      <xdr:rowOff>66675</xdr:rowOff>
    </xdr:from>
    <xdr:to>
      <xdr:col>25</xdr:col>
      <xdr:colOff>0</xdr:colOff>
      <xdr:row>131</xdr:row>
      <xdr:rowOff>247650</xdr:rowOff>
    </xdr:to>
    <xdr:sp macro="" textlink="">
      <xdr:nvSpPr>
        <xdr:cNvPr id="5" name="下矢印 4">
          <a:extLst>
            <a:ext uri="{FF2B5EF4-FFF2-40B4-BE49-F238E27FC236}">
              <a16:creationId xmlns:a16="http://schemas.microsoft.com/office/drawing/2014/main" id="{00000000-0008-0000-0500-000005000000}"/>
            </a:ext>
          </a:extLst>
        </xdr:cNvPr>
        <xdr:cNvSpPr/>
      </xdr:nvSpPr>
      <xdr:spPr>
        <a:xfrm rot="5400000">
          <a:off x="6929438" y="34523362"/>
          <a:ext cx="171450" cy="276225"/>
        </a:xfrm>
        <a:prstGeom prst="downArrow">
          <a:avLst/>
        </a:prstGeom>
        <a:solidFill>
          <a:schemeClr val="tx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244849</xdr:colOff>
      <xdr:row>216</xdr:row>
      <xdr:rowOff>61631</xdr:rowOff>
    </xdr:from>
    <xdr:to>
      <xdr:col>25</xdr:col>
      <xdr:colOff>220196</xdr:colOff>
      <xdr:row>230</xdr:row>
      <xdr:rowOff>71718</xdr:rowOff>
    </xdr:to>
    <xdr:sp macro="" textlink="">
      <xdr:nvSpPr>
        <xdr:cNvPr id="6" name="正方形/長方形 5">
          <a:extLst>
            <a:ext uri="{FF2B5EF4-FFF2-40B4-BE49-F238E27FC236}">
              <a16:creationId xmlns:a16="http://schemas.microsoft.com/office/drawing/2014/main" id="{00000000-0008-0000-0500-000006000000}"/>
            </a:ext>
          </a:extLst>
        </xdr:cNvPr>
        <xdr:cNvSpPr/>
      </xdr:nvSpPr>
      <xdr:spPr>
        <a:xfrm>
          <a:off x="7170084" y="51563866"/>
          <a:ext cx="266700" cy="3360646"/>
        </a:xfrm>
        <a:prstGeom prst="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nchorCtr="0"/>
        <a:lstStyle/>
        <a:p>
          <a:pPr algn="l"/>
          <a:r>
            <a:rPr kumimoji="1" lang="ja-JP" altLang="en-US" sz="1000">
              <a:solidFill>
                <a:sysClr val="windowText" lastClr="000000"/>
              </a:solidFill>
            </a:rPr>
            <a:t>必要に応じて項目を変更のうえ使用してください。</a:t>
          </a:r>
        </a:p>
      </xdr:txBody>
    </xdr:sp>
    <xdr:clientData/>
  </xdr:twoCellAnchor>
  <xdr:twoCellAnchor>
    <xdr:from>
      <xdr:col>24</xdr:col>
      <xdr:colOff>9525</xdr:colOff>
      <xdr:row>217</xdr:row>
      <xdr:rowOff>66675</xdr:rowOff>
    </xdr:from>
    <xdr:to>
      <xdr:col>25</xdr:col>
      <xdr:colOff>0</xdr:colOff>
      <xdr:row>217</xdr:row>
      <xdr:rowOff>247650</xdr:rowOff>
    </xdr:to>
    <xdr:sp macro="" textlink="">
      <xdr:nvSpPr>
        <xdr:cNvPr id="7" name="下矢印 6">
          <a:extLst>
            <a:ext uri="{FF2B5EF4-FFF2-40B4-BE49-F238E27FC236}">
              <a16:creationId xmlns:a16="http://schemas.microsoft.com/office/drawing/2014/main" id="{00000000-0008-0000-0500-000007000000}"/>
            </a:ext>
          </a:extLst>
        </xdr:cNvPr>
        <xdr:cNvSpPr/>
      </xdr:nvSpPr>
      <xdr:spPr>
        <a:xfrm rot="5400000">
          <a:off x="6929438" y="56954737"/>
          <a:ext cx="171450" cy="276225"/>
        </a:xfrm>
        <a:prstGeom prst="downArrow">
          <a:avLst/>
        </a:prstGeom>
        <a:solidFill>
          <a:schemeClr val="tx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289673</xdr:colOff>
      <xdr:row>302</xdr:row>
      <xdr:rowOff>140072</xdr:rowOff>
    </xdr:from>
    <xdr:to>
      <xdr:col>25</xdr:col>
      <xdr:colOff>265020</xdr:colOff>
      <xdr:row>316</xdr:row>
      <xdr:rowOff>150159</xdr:rowOff>
    </xdr:to>
    <xdr:sp macro="" textlink="">
      <xdr:nvSpPr>
        <xdr:cNvPr id="8" name="正方形/長方形 7">
          <a:extLst>
            <a:ext uri="{FF2B5EF4-FFF2-40B4-BE49-F238E27FC236}">
              <a16:creationId xmlns:a16="http://schemas.microsoft.com/office/drawing/2014/main" id="{00000000-0008-0000-0500-000008000000}"/>
            </a:ext>
          </a:extLst>
        </xdr:cNvPr>
        <xdr:cNvSpPr/>
      </xdr:nvSpPr>
      <xdr:spPr>
        <a:xfrm>
          <a:off x="7214908" y="72003396"/>
          <a:ext cx="266700" cy="3360645"/>
        </a:xfrm>
        <a:prstGeom prst="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nchorCtr="0"/>
        <a:lstStyle/>
        <a:p>
          <a:pPr algn="l"/>
          <a:r>
            <a:rPr kumimoji="1" lang="ja-JP" altLang="en-US" sz="1000">
              <a:solidFill>
                <a:sysClr val="windowText" lastClr="000000"/>
              </a:solidFill>
            </a:rPr>
            <a:t>必要に応じて項目を変更のうえ使用してください。</a:t>
          </a:r>
        </a:p>
      </xdr:txBody>
    </xdr:sp>
    <xdr:clientData/>
  </xdr:twoCellAnchor>
  <xdr:twoCellAnchor>
    <xdr:from>
      <xdr:col>24</xdr:col>
      <xdr:colOff>9525</xdr:colOff>
      <xdr:row>303</xdr:row>
      <xdr:rowOff>66675</xdr:rowOff>
    </xdr:from>
    <xdr:to>
      <xdr:col>25</xdr:col>
      <xdr:colOff>0</xdr:colOff>
      <xdr:row>303</xdr:row>
      <xdr:rowOff>247650</xdr:rowOff>
    </xdr:to>
    <xdr:sp macro="" textlink="">
      <xdr:nvSpPr>
        <xdr:cNvPr id="9" name="下矢印 8">
          <a:extLst>
            <a:ext uri="{FF2B5EF4-FFF2-40B4-BE49-F238E27FC236}">
              <a16:creationId xmlns:a16="http://schemas.microsoft.com/office/drawing/2014/main" id="{00000000-0008-0000-0500-000009000000}"/>
            </a:ext>
          </a:extLst>
        </xdr:cNvPr>
        <xdr:cNvSpPr/>
      </xdr:nvSpPr>
      <xdr:spPr>
        <a:xfrm rot="5400000">
          <a:off x="7057185" y="56646015"/>
          <a:ext cx="171450" cy="281828"/>
        </a:xfrm>
        <a:prstGeom prst="downArrow">
          <a:avLst/>
        </a:prstGeom>
        <a:solidFill>
          <a:schemeClr val="tx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tx1"/>
        </a:solidFill>
        <a:ln w="12700">
          <a:solidFill>
            <a:schemeClr val="tx1"/>
          </a:solidFill>
        </a:ln>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5:AB25"/>
  <sheetViews>
    <sheetView showGridLines="0" tabSelected="1" view="pageBreakPreview" zoomScale="90" zoomScaleNormal="100" zoomScaleSheetLayoutView="90" workbookViewId="0"/>
  </sheetViews>
  <sheetFormatPr defaultRowHeight="13.5" x14ac:dyDescent="0.15"/>
  <cols>
    <col min="1" max="1" width="17" customWidth="1"/>
    <col min="2" max="11" width="10.625" customWidth="1"/>
    <col min="12" max="12" width="21" customWidth="1"/>
    <col min="13" max="13" width="9.125" customWidth="1"/>
  </cols>
  <sheetData>
    <row r="5" spans="1:28" ht="21.75" customHeight="1" x14ac:dyDescent="0.15">
      <c r="A5" s="126" t="s">
        <v>67</v>
      </c>
      <c r="B5" s="126"/>
      <c r="C5" s="126"/>
      <c r="D5" s="126"/>
      <c r="E5" s="126"/>
      <c r="F5" s="126"/>
      <c r="G5" s="126"/>
      <c r="H5" s="126"/>
      <c r="I5" s="126"/>
      <c r="J5" s="126"/>
      <c r="K5" s="126"/>
      <c r="L5" s="126"/>
      <c r="M5" s="24"/>
      <c r="N5" s="24"/>
      <c r="O5" s="24"/>
      <c r="P5" s="24"/>
      <c r="Q5" s="24"/>
      <c r="R5" s="24"/>
      <c r="S5" s="24"/>
      <c r="T5" s="24"/>
      <c r="U5" s="24"/>
      <c r="V5" s="24"/>
      <c r="W5" s="24"/>
      <c r="X5" s="24"/>
      <c r="Y5" s="24"/>
      <c r="Z5" s="24"/>
      <c r="AA5" s="24"/>
      <c r="AB5" s="24"/>
    </row>
    <row r="6" spans="1:28" s="25" customFormat="1" ht="17.100000000000001" customHeight="1" x14ac:dyDescent="0.15"/>
    <row r="7" spans="1:28" s="25" customFormat="1" ht="17.100000000000001" customHeight="1" x14ac:dyDescent="0.15">
      <c r="A7" s="127" t="s">
        <v>75</v>
      </c>
      <c r="B7" s="130" t="s">
        <v>37</v>
      </c>
      <c r="C7" s="130"/>
      <c r="D7" s="130"/>
      <c r="E7" s="130"/>
      <c r="F7" s="130"/>
      <c r="G7" s="84" t="s">
        <v>40</v>
      </c>
      <c r="H7" s="131" t="s">
        <v>42</v>
      </c>
      <c r="I7" s="28" t="s">
        <v>37</v>
      </c>
      <c r="J7" s="132" t="str">
        <f>'シート3-1（共通経費（本庁））'!U46</f>
        <v>※</v>
      </c>
      <c r="K7" s="130" t="s">
        <v>39</v>
      </c>
    </row>
    <row r="8" spans="1:28" s="25" customFormat="1" ht="17.100000000000001" customHeight="1" x14ac:dyDescent="0.15">
      <c r="A8" s="128"/>
      <c r="B8" s="130" t="s">
        <v>38</v>
      </c>
      <c r="C8" s="130"/>
      <c r="D8" s="130"/>
      <c r="E8" s="130"/>
      <c r="F8" s="130"/>
      <c r="G8" s="84" t="s">
        <v>41</v>
      </c>
      <c r="H8" s="131"/>
      <c r="I8" s="28" t="s">
        <v>43</v>
      </c>
      <c r="J8" s="132"/>
      <c r="K8" s="130"/>
    </row>
    <row r="9" spans="1:28" s="25" customFormat="1" ht="17.100000000000001" customHeight="1" x14ac:dyDescent="0.15">
      <c r="A9" s="129"/>
      <c r="B9" s="84" t="s">
        <v>45</v>
      </c>
      <c r="C9" s="84" t="s">
        <v>46</v>
      </c>
      <c r="D9" s="84" t="s">
        <v>47</v>
      </c>
      <c r="E9" s="84" t="s">
        <v>48</v>
      </c>
      <c r="F9" s="84" t="s">
        <v>39</v>
      </c>
      <c r="G9" s="84" t="s">
        <v>44</v>
      </c>
      <c r="H9" s="27" t="s">
        <v>54</v>
      </c>
      <c r="I9" s="85" t="s">
        <v>43</v>
      </c>
      <c r="J9" s="132"/>
      <c r="K9" s="130"/>
    </row>
    <row r="10" spans="1:28" s="25" customFormat="1" ht="17.100000000000001" customHeight="1" x14ac:dyDescent="0.15">
      <c r="A10" s="26" t="s">
        <v>50</v>
      </c>
      <c r="B10" s="113">
        <f>'シート3-1（共通経費（本庁））'!$P20+'シート3-2（共通経費（支所1-3））'!$P20+'シート3-2（共通経費（支所1-3））'!$P106+'シート3-2（共通経費（支所1-3））'!$P192+'シート3-3（共通経費（支所4-6））'!$P20+'シート3-3（共通経費（支所4-6））'!$P106+'シート3-3（共通経費（支所4-6））'!$P192+'シート3-4（共通経費（支所7-10））'!$P20+'シート3-4（共通経費（支所7-10））'!$P106+'シート3-4（共通経費（支所7-10））'!$P192+'シート3-4（共通経費（支所7-10））'!$P278</f>
        <v>86887</v>
      </c>
      <c r="C10" s="113">
        <f>'シート3-1（共通経費（本庁））'!$P26+'シート3-2（共通経費（支所1-3））'!$P26+'シート3-2（共通経費（支所1-3））'!$P112+'シート3-2（共通経費（支所1-3））'!$P198+'シート3-3（共通経費（支所4-6））'!$P26+'シート3-3（共通経費（支所4-6））'!$P112+'シート3-3（共通経費（支所4-6））'!$P198+'シート3-4（共通経費（支所7-10））'!$P26+'シート3-4（共通経費（支所7-10））'!$P112+'シート3-4（共通経費（支所7-10））'!$P198+'シート3-4（共通経費（支所7-10））'!$P284</f>
        <v>0</v>
      </c>
      <c r="D10" s="113">
        <f>'シート3-1（共通経費（本庁））'!$P32+'シート3-2（共通経費（支所1-3））'!$P32+'シート3-2（共通経費（支所1-3））'!$P118+'シート3-2（共通経費（支所1-3））'!$P204+'シート3-3（共通経費（支所4-6））'!$P32+'シート3-3（共通経費（支所4-6））'!$P118+'シート3-3（共通経費（支所4-6））'!$P204+'シート3-4（共通経費（支所7-10））'!$P32+'シート3-4（共通経費（支所7-10））'!$P118+'シート3-4（共通経費（支所7-10））'!$P204+'シート3-4（共通経費（支所7-10））'!$P290</f>
        <v>7004</v>
      </c>
      <c r="E10" s="113">
        <f>'シート3-1（共通経費（本庁））'!$P38+'シート3-2（共通経費（支所1-3））'!$P38+'シート3-2（共通経費（支所1-3））'!$P124+'シート3-2（共通経費（支所1-3））'!$P210+'シート3-3（共通経費（支所4-6））'!$P38+'シート3-3（共通経費（支所4-6））'!$P124+'シート3-3（共通経費（支所4-6））'!$P210+'シート3-4（共通経費（支所7-10））'!$P38+'シート3-4（共通経費（支所7-10））'!$P124+'シート3-4（共通経費（支所7-10））'!$P210+'シート3-4（共通経費（支所7-10））'!$P296</f>
        <v>746</v>
      </c>
      <c r="F10" s="113">
        <f>SUM(B10:E10)</f>
        <v>94637</v>
      </c>
      <c r="G10" s="113">
        <f>'シート3-1（共通経費（本庁））'!$P63+'シート3-2（共通経費（支所1-3））'!$P63+'シート3-2（共通経費（支所1-3））'!$P149+'シート3-2（共通経費（支所1-3））'!$P235+'シート3-3（共通経費（支所4-6））'!$P63+'シート3-3（共通経費（支所4-6））'!$P149+'シート3-3（共通経費（支所4-6））'!$P235+'シート3-4（共通経費（支所7-10））'!$P63+'シート3-4（共通経費（支所7-10））'!$P149+'シート3-4（共通経費（支所7-10））'!$P235+'シート3-4（共通経費（支所7-10））'!$P321</f>
        <v>25873</v>
      </c>
      <c r="H10" s="113">
        <f>'シート3-1（共通経費（本庁））'!$P69+'シート3-2（共通経費（支所1-3））'!$P69+'シート3-2（共通経費（支所1-3））'!$P155+'シート3-2（共通経費（支所1-3））'!$P241+'シート3-3（共通経費（支所4-6））'!$P69+'シート3-3（共通経費（支所4-6））'!$P155+'シート3-3（共通経費（支所4-6））'!$P241+'シート3-4（共通経費（支所7-10））'!$P69+'シート3-4（共通経費（支所7-10））'!$P155+'シート3-4（共通経費（支所7-10））'!$P241+'シート3-4（共通経費（支所7-10））'!$P327</f>
        <v>103308</v>
      </c>
      <c r="I10" s="114">
        <f>'シート3-1（共通経費（本庁））'!$P75+'シート3-2（共通経費（支所1-3））'!$P75+'シート3-2（共通経費（支所1-3））'!$P161+'シート3-2（共通経費（支所1-3））'!$P247+'シート3-3（共通経費（支所4-6））'!$P75+'シート3-3（共通経費（支所4-6））'!$P161+'シート3-3（共通経費（支所4-6））'!$P247+'シート3-4（共通経費（支所7-10））'!$P75+'シート3-4（共通経費（支所7-10））'!$P161+'シート3-4（共通経費（支所7-10））'!$P247+'シート3-4（共通経費（支所7-10））'!$P333</f>
        <v>359</v>
      </c>
      <c r="J10" s="114">
        <f>'シート3-1（共通経費（本庁））'!$P81+'シート3-2（共通経費（支所1-3））'!$P81+'シート3-2（共通経費（支所1-3））'!$P167+'シート3-2（共通経費（支所1-3））'!$P253+'シート3-3（共通経費（支所4-6））'!$P81+'シート3-3（共通経費（支所4-6））'!$P167+'シート3-3（共通経費（支所4-6））'!$P253+'シート3-4（共通経費（支所7-10））'!$P81+'シート3-4（共通経費（支所7-10））'!$P167+'シート3-4（共通経費（支所7-10））'!$P253+'シート3-4（共通経費（支所7-10））'!$P339</f>
        <v>0</v>
      </c>
      <c r="K10" s="113">
        <f>SUM(F10,G10:J10)</f>
        <v>224177</v>
      </c>
      <c r="L10" s="109" t="s">
        <v>69</v>
      </c>
    </row>
    <row r="11" spans="1:28" s="25" customFormat="1" ht="17.100000000000001" customHeight="1" x14ac:dyDescent="0.15">
      <c r="A11" s="26" t="s">
        <v>49</v>
      </c>
      <c r="B11" s="113">
        <f>'シート3-1（共通経費（本庁））'!P21+'シート3-2（共通経費（支所1-3））'!P21+'シート3-2（共通経費（支所1-3））'!P107+'シート3-2（共通経費（支所1-3））'!P193+'シート3-3（共通経費（支所4-6））'!P21+'シート3-3（共通経費（支所4-6））'!P107+'シート3-3（共通経費（支所4-6））'!P193+'シート3-4（共通経費（支所7-10））'!P21+'シート3-4（共通経費（支所7-10））'!P107+'シート3-4（共通経費（支所7-10））'!P193+'シート3-4（共通経費（支所7-10））'!P279</f>
        <v>1120</v>
      </c>
      <c r="C11" s="113">
        <f>'シート3-1（共通経費（本庁））'!$P27+'シート3-2（共通経費（支所1-3））'!$P27+'シート3-2（共通経費（支所1-3））'!$P113+'シート3-2（共通経費（支所1-3））'!$P199+'シート3-3（共通経費（支所4-6））'!$P27+'シート3-3（共通経費（支所4-6））'!$P113+'シート3-3（共通経費（支所4-6））'!$P199+'シート3-4（共通経費（支所7-10））'!$P27+'シート3-4（共通経費（支所7-10））'!$P113+'シート3-4（共通経費（支所7-10））'!$P199+'シート3-4（共通経費（支所7-10））'!$P285</f>
        <v>0</v>
      </c>
      <c r="D11" s="113">
        <f>'シート3-1（共通経費（本庁））'!$P33+'シート3-2（共通経費（支所1-3））'!$P33+'シート3-2（共通経費（支所1-3））'!$P119+'シート3-2（共通経費（支所1-3））'!$P205+'シート3-3（共通経費（支所4-6））'!$P33+'シート3-3（共通経費（支所4-6））'!$P119+'シート3-3（共通経費（支所4-6））'!$P205+'シート3-4（共通経費（支所7-10））'!$P33+'シート3-4（共通経費（支所7-10））'!$P119+'シート3-4（共通経費（支所7-10））'!$P205+'シート3-4（共通経費（支所7-10））'!$P291</f>
        <v>87</v>
      </c>
      <c r="E11" s="113">
        <f>'シート3-1（共通経費（本庁））'!$P39+'シート3-2（共通経費（支所1-3））'!$P39+'シート3-2（共通経費（支所1-3））'!$P125+'シート3-2（共通経費（支所1-3））'!$P211+'シート3-3（共通経費（支所4-6））'!$P39+'シート3-3（共通経費（支所4-6））'!$P125+'シート3-3（共通経費（支所4-6））'!$P211+'シート3-4（共通経費（支所7-10））'!$P39+'シート3-4（共通経費（支所7-10））'!$P125+'シート3-4（共通経費（支所7-10））'!$P211+'シート3-4（共通経費（支所7-10））'!$P297</f>
        <v>7</v>
      </c>
      <c r="F11" s="113">
        <f>SUM(B11:E11)</f>
        <v>1214</v>
      </c>
      <c r="G11" s="113">
        <f>'シート3-1（共通経費（本庁））'!$P64+'シート3-2（共通経費（支所1-3））'!$P64+'シート3-2（共通経費（支所1-3））'!$P150+'シート3-2（共通経費（支所1-3））'!$P236+'シート3-3（共通経費（支所4-6））'!$P64+'シート3-3（共通経費（支所4-6））'!$P150+'シート3-3（共通経費（支所4-6））'!$P236+'シート3-4（共通経費（支所7-10））'!$P64+'シート3-4（共通経費（支所7-10））'!$P150+'シート3-4（共通経費（支所7-10））'!$P236+'シート3-4（共通経費（支所7-10））'!$P322</f>
        <v>332</v>
      </c>
      <c r="H11" s="113">
        <f>'シート3-1（共通経費（本庁））'!$P70+'シート3-2（共通経費（支所1-3））'!$P70+'シート3-2（共通経費（支所1-3））'!$P156+'シート3-2（共通経費（支所1-3））'!$P242+'シート3-3（共通経費（支所4-6））'!$P70+'シート3-3（共通経費（支所4-6））'!$P156+'シート3-3（共通経費（支所4-6））'!$P242+'シート3-4（共通経費（支所7-10））'!$P70+'シート3-4（共通経費（支所7-10））'!$P156+'シート3-4（共通経費（支所7-10））'!$P242+'シート3-4（共通経費（支所7-10））'!$P328</f>
        <v>1341</v>
      </c>
      <c r="I11" s="114">
        <f>'シート3-1（共通経費（本庁））'!$P76+'シート3-2（共通経費（支所1-3））'!$P76+'シート3-2（共通経費（支所1-3））'!$P162+'シート3-2（共通経費（支所1-3））'!$P248+'シート3-3（共通経費（支所4-6））'!$P76+'シート3-3（共通経費（支所4-6））'!$P162+'シート3-3（共通経費（支所4-6））'!$P248+'シート3-4（共通経費（支所7-10））'!$P76+'シート3-4（共通経費（支所7-10））'!$P162+'シート3-4（共通経費（支所7-10））'!$P248+'シート3-4（共通経費（支所7-10））'!$P334</f>
        <v>4</v>
      </c>
      <c r="J11" s="114">
        <f>'シート3-1（共通経費（本庁））'!$P82+'シート3-2（共通経費（支所1-3））'!$P82+'シート3-2（共通経費（支所1-3））'!$P168+'シート3-2（共通経費（支所1-3））'!$P254+'シート3-3（共通経費（支所4-6））'!$P82+'シート3-3（共通経費（支所4-6））'!$P168+'シート3-3（共通経費（支所4-6））'!$P254+'シート3-4（共通経費（支所7-10））'!$P82+'シート3-4（共通経費（支所7-10））'!$P168+'シート3-4（共通経費（支所7-10））'!$P254+'シート3-4（共通経費（支所7-10））'!$P340</f>
        <v>0</v>
      </c>
      <c r="K11" s="113">
        <f t="shared" ref="K11:K15" si="0">SUM(F11,G11:J11)</f>
        <v>2891</v>
      </c>
      <c r="L11" s="109" t="s">
        <v>70</v>
      </c>
    </row>
    <row r="12" spans="1:28" s="25" customFormat="1" ht="17.100000000000001" customHeight="1" x14ac:dyDescent="0.15">
      <c r="A12" s="26" t="s">
        <v>51</v>
      </c>
      <c r="B12" s="113">
        <f>'シート3-1（共通経費（本庁））'!P22+'シート3-2（共通経費（支所1-3））'!P22+'シート3-2（共通経費（支所1-3））'!P108+'シート3-2（共通経費（支所1-3））'!P194+'シート3-3（共通経費（支所4-6））'!P22+'シート3-3（共通経費（支所4-6））'!P108+'シート3-3（共通経費（支所4-6））'!P194+'シート3-4（共通経費（支所7-10））'!P22+'シート3-4（共通経費（支所7-10））'!P108+'シート3-4（共通経費（支所7-10））'!P194+'シート3-4（共通経費（支所7-10））'!P280</f>
        <v>1120</v>
      </c>
      <c r="C12" s="113">
        <f>'シート3-1（共通経費（本庁））'!$P28+'シート3-2（共通経費（支所1-3））'!$P28+'シート3-2（共通経費（支所1-3））'!$P114+'シート3-2（共通経費（支所1-3））'!$P200+'シート3-3（共通経費（支所4-6））'!$P28+'シート3-3（共通経費（支所4-6））'!$P114+'シート3-3（共通経費（支所4-6））'!$P200+'シート3-4（共通経費（支所7-10））'!$P28+'シート3-4（共通経費（支所7-10））'!$P114+'シート3-4（共通経費（支所7-10））'!$P200+'シート3-4（共通経費（支所7-10））'!$P286</f>
        <v>0</v>
      </c>
      <c r="D12" s="113">
        <f>'シート3-1（共通経費（本庁））'!$P34+'シート3-2（共通経費（支所1-3））'!$P34+'シート3-2（共通経費（支所1-3））'!$P120+'シート3-2（共通経費（支所1-3））'!$P206+'シート3-3（共通経費（支所4-6））'!$P34+'シート3-3（共通経費（支所4-6））'!$P120+'シート3-3（共通経費（支所4-6））'!$P206+'シート3-4（共通経費（支所7-10））'!$P34+'シート3-4（共通経費（支所7-10））'!$P120+'シート3-4（共通経費（支所7-10））'!$P206+'シート3-4（共通経費（支所7-10））'!$P292</f>
        <v>87</v>
      </c>
      <c r="E12" s="113">
        <f>'シート3-1（共通経費（本庁））'!$P40+'シート3-2（共通経費（支所1-3））'!$P40+'シート3-2（共通経費（支所1-3））'!$P126+'シート3-2（共通経費（支所1-3））'!$P212+'シート3-3（共通経費（支所4-6））'!$P40+'シート3-3（共通経費（支所4-6））'!$P126+'シート3-3（共通経費（支所4-6））'!$P212+'シート3-4（共通経費（支所7-10））'!$P40+'シート3-4（共通経費（支所7-10））'!$P126+'シート3-4（共通経費（支所7-10））'!$P212+'シート3-4（共通経費（支所7-10））'!$P298</f>
        <v>7</v>
      </c>
      <c r="F12" s="113">
        <f>SUM(B12:E12)</f>
        <v>1214</v>
      </c>
      <c r="G12" s="113">
        <f>'シート3-1（共通経費（本庁））'!$P65+'シート3-2（共通経費（支所1-3））'!$P65+'シート3-2（共通経費（支所1-3））'!$P151+'シート3-2（共通経費（支所1-3））'!$P237+'シート3-3（共通経費（支所4-6））'!$P65+'シート3-3（共通経費（支所4-6））'!$P151+'シート3-3（共通経費（支所4-6））'!$P237+'シート3-4（共通経費（支所7-10））'!$P65+'シート3-4（共通経費（支所7-10））'!$P151+'シート3-4（共通経費（支所7-10））'!$P237+'シート3-4（共通経費（支所7-10））'!$P323</f>
        <v>332</v>
      </c>
      <c r="H12" s="113">
        <f>'シート3-1（共通経費（本庁））'!$P71+'シート3-2（共通経費（支所1-3））'!$P71+'シート3-2（共通経費（支所1-3））'!$P157+'シート3-2（共通経費（支所1-3））'!$P243+'シート3-3（共通経費（支所4-6））'!$P71+'シート3-3（共通経費（支所4-6））'!$P157+'シート3-3（共通経費（支所4-6））'!$P243+'シート3-4（共通経費（支所7-10））'!$P71+'シート3-4（共通経費（支所7-10））'!$P157+'シート3-4（共通経費（支所7-10））'!$P243+'シート3-4（共通経費（支所7-10））'!$P329</f>
        <v>1341</v>
      </c>
      <c r="I12" s="114">
        <f>'シート3-1（共通経費（本庁））'!$P77+'シート3-2（共通経費（支所1-3））'!$P77+'シート3-2（共通経費（支所1-3））'!$P163+'シート3-2（共通経費（支所1-3））'!$P249+'シート3-3（共通経費（支所4-6））'!$P77+'シート3-3（共通経費（支所4-6））'!$P163+'シート3-3（共通経費（支所4-6））'!$P249+'シート3-4（共通経費（支所7-10））'!$P77+'シート3-4（共通経費（支所7-10））'!$P163+'シート3-4（共通経費（支所7-10））'!$P249+'シート3-4（共通経費（支所7-10））'!$P335</f>
        <v>4</v>
      </c>
      <c r="J12" s="114">
        <f>'シート3-1（共通経費（本庁））'!$P83+'シート3-2（共通経費（支所1-3））'!$P83+'シート3-2（共通経費（支所1-3））'!$P169+'シート3-2（共通経費（支所1-3））'!$P255+'シート3-3（共通経費（支所4-6））'!$P83+'シート3-3（共通経費（支所4-6））'!$P169+'シート3-3（共通経費（支所4-6））'!$P255+'シート3-4（共通経費（支所7-10））'!$P83+'シート3-4（共通経費（支所7-10））'!$P169+'シート3-4（共通経費（支所7-10））'!$P255+'シート3-4（共通経費（支所7-10））'!$P341</f>
        <v>0</v>
      </c>
      <c r="K12" s="113">
        <f t="shared" si="0"/>
        <v>2891</v>
      </c>
      <c r="L12" s="109" t="s">
        <v>71</v>
      </c>
    </row>
    <row r="13" spans="1:28" s="25" customFormat="1" ht="17.100000000000001" customHeight="1" x14ac:dyDescent="0.15">
      <c r="A13" s="26" t="s">
        <v>58</v>
      </c>
      <c r="B13" s="113">
        <f>'シート3-1（共通経費（本庁））'!P23+'シート3-2（共通経費（支所1-3））'!P23+'シート3-2（共通経費（支所1-3））'!P109+'シート3-2（共通経費（支所1-3））'!P195+'シート3-3（共通経費（支所4-6））'!P23+'シート3-3（共通経費（支所4-6））'!P109+'シート3-3（共通経費（支所4-6））'!P195+'シート3-4（共通経費（支所7-10））'!P23+'シート3-4（共通経費（支所7-10））'!P109+'シート3-4（共通経費（支所7-10））'!P195+'シート3-4（共通経費（支所7-10））'!P281</f>
        <v>8964</v>
      </c>
      <c r="C13" s="113">
        <f>'シート3-1（共通経費（本庁））'!$P29+'シート3-2（共通経費（支所1-3））'!$P29+'シート3-2（共通経費（支所1-3））'!$P115+'シート3-2（共通経費（支所1-3））'!$P201+'シート3-3（共通経費（支所4-6））'!$P29+'シート3-3（共通経費（支所4-6））'!$P115+'シート3-3（共通経費（支所4-6））'!$P201+'シート3-4（共通経費（支所7-10））'!$P29+'シート3-4（共通経費（支所7-10））'!$P115+'シート3-4（共通経費（支所7-10））'!$P201+'シート3-4（共通経費（支所7-10））'!$P287</f>
        <v>0</v>
      </c>
      <c r="D13" s="113">
        <f>'シート3-1（共通経費（本庁））'!$P35+'シート3-2（共通経費（支所1-3））'!$P35+'シート3-2（共通経費（支所1-3））'!$P121+'シート3-2（共通経費（支所1-3））'!$P207+'シート3-3（共通経費（支所4-6））'!$P35+'シート3-3（共通経費（支所4-6））'!$P121+'シート3-3（共通経費（支所4-6））'!$P207+'シート3-4（共通経費（支所7-10））'!$P35+'シート3-4（共通経費（支所7-10））'!$P121+'シート3-4（共通経費（支所7-10））'!$P207+'シート3-4（共通経費（支所7-10））'!$P293</f>
        <v>696</v>
      </c>
      <c r="E13" s="113">
        <f>'シート3-1（共通経費（本庁））'!$P41+'シート3-2（共通経費（支所1-3））'!$P41+'シート3-2（共通経費（支所1-3））'!$P127+'シート3-2（共通経費（支所1-3））'!$P213+'シート3-3（共通経費（支所4-6））'!$P41+'シート3-3（共通経費（支所4-6））'!$P127+'シート3-3（共通経費（支所4-6））'!$P213+'シート3-4（共通経費（支所7-10））'!$P41+'シート3-4（共通経費（支所7-10））'!$P127+'シート3-4（共通経費（支所7-10））'!$P213+'シート3-4（共通経費（支所7-10））'!$P299</f>
        <v>58</v>
      </c>
      <c r="F13" s="113">
        <f>SUM(B13:E13)</f>
        <v>9718</v>
      </c>
      <c r="G13" s="113">
        <f>'シート3-1（共通経費（本庁））'!$P66+'シート3-2（共通経費（支所1-3））'!$P66+'シート3-2（共通経費（支所1-3））'!$P152+'シート3-2（共通経費（支所1-3））'!$P238+'シート3-3（共通経費（支所4-6））'!$P66+'シート3-3（共通経費（支所4-6））'!$P152+'シート3-3（共通経費（支所4-6））'!$P238+'シート3-4（共通経費（支所7-10））'!$P66+'シート3-4（共通経費（支所7-10））'!$P152+'シート3-4（共通経費（支所7-10））'!$P238+'シート3-4（共通経費（支所7-10））'!$P324</f>
        <v>2657</v>
      </c>
      <c r="H13" s="113">
        <f>'シート3-1（共通経費（本庁））'!$P72+'シート3-2（共通経費（支所1-3））'!$P72+'シート3-2（共通経費（支所1-3））'!$P158+'シート3-2（共通経費（支所1-3））'!$P244+'シート3-3（共通経費（支所4-6））'!$P72+'シート3-3（共通経費（支所4-6））'!$P158+'シート3-3（共通経費（支所4-6））'!$P244+'シート3-4（共通経費（支所7-10））'!$P72+'シート3-4（共通経費（支所7-10））'!$P158+'シート3-4（共通経費（支所7-10））'!$P244+'シート3-4（共通経費（支所7-10））'!$P330</f>
        <v>10733</v>
      </c>
      <c r="I13" s="114">
        <f>'シート3-1（共通経費（本庁））'!$P78+'シート3-2（共通経費（支所1-3））'!$P78+'シート3-2（共通経費（支所1-3））'!$P164+'シート3-2（共通経費（支所1-3））'!$P250+'シート3-3（共通経費（支所4-6））'!$P78+'シート3-3（共通経費（支所4-6））'!$P164+'シート3-3（共通経費（支所4-6））'!$P250+'シート3-4（共通経費（支所7-10））'!$P78+'シート3-4（共通経費（支所7-10））'!$P164+'シート3-4（共通経費（支所7-10））'!$P250+'シート3-4（共通経費（支所7-10））'!$P336</f>
        <v>37</v>
      </c>
      <c r="J13" s="114">
        <f>'シート3-1（共通経費（本庁））'!$P84+'シート3-2（共通経費（支所1-3））'!$P84+'シート3-2（共通経費（支所1-3））'!$P170+'シート3-2（共通経費（支所1-3））'!$P256+'シート3-3（共通経費（支所4-6））'!$P84+'シート3-3（共通経費（支所4-6））'!$P170+'シート3-3（共通経費（支所4-6））'!$P256+'シート3-4（共通経費（支所7-10））'!$P84+'シート3-4（共通経費（支所7-10））'!$P170+'シート3-4（共通経費（支所7-10））'!$P256+'シート3-4（共通経費（支所7-10））'!$P342</f>
        <v>0</v>
      </c>
      <c r="K13" s="113">
        <f t="shared" si="0"/>
        <v>23145</v>
      </c>
      <c r="L13" s="109" t="s">
        <v>72</v>
      </c>
    </row>
    <row r="14" spans="1:28" s="25" customFormat="1" ht="17.100000000000001" customHeight="1" x14ac:dyDescent="0.15">
      <c r="A14" s="26" t="s">
        <v>63</v>
      </c>
      <c r="B14" s="52">
        <f>'シート3-1（共通経費（本庁））'!P24+'シート3-2（共通経費（支所1-3））'!P24+'シート3-2（共通経費（支所1-3））'!P110+'シート3-2（共通経費（支所1-3））'!P196+'シート3-3（共通経費（支所4-6））'!P24+'シート3-3（共通経費（支所4-6））'!P110+'シート3-3（共通経費（支所4-6））'!P196+'シート3-4（共通経費（支所7-10））'!P24+'シート3-4（共通経費（支所7-10））'!P110+'シート3-4（共通経費（支所7-10））'!P196+'シート3-4（共通経費（支所7-10））'!P282</f>
        <v>6963</v>
      </c>
      <c r="C14" s="52">
        <f>'シート3-1（共通経費（本庁））'!$P30+'シート3-2（共通経費（支所1-3））'!$P30+'シート3-2（共通経費（支所1-3））'!$P116+'シート3-2（共通経費（支所1-3））'!$P202+'シート3-3（共通経費（支所4-6））'!$P30+'シート3-3（共通経費（支所4-6））'!$P116+'シート3-3（共通経費（支所4-6））'!$P202+'シート3-4（共通経費（支所7-10））'!$P30+'シート3-4（共通経費（支所7-10））'!$P116+'シート3-4（共通経費（支所7-10））'!$P202+'シート3-4（共通経費（支所7-10））'!$P288</f>
        <v>0</v>
      </c>
      <c r="D14" s="52">
        <f>'シート3-1（共通経費（本庁））'!$P36+'シート3-2（共通経費（支所1-3））'!$P36+'シート3-2（共通経費（支所1-3））'!$P122+'シート3-2（共通経費（支所1-3））'!$P208+'シート3-3（共通経費（支所4-6））'!$P36+'シート3-3（共通経費（支所4-6））'!$P122+'シート3-3（共通経費（支所4-6））'!$P208+'シート3-4（共通経費（支所7-10））'!$P36+'シート3-4（共通経費（支所7-10））'!$P122+'シート3-4（共通経費（支所7-10））'!$P208+'シート3-4（共通経費（支所7-10））'!$P294</f>
        <v>642</v>
      </c>
      <c r="E14" s="52">
        <f>'シート3-1（共通経費（本庁））'!$P42+'シート3-2（共通経費（支所1-3））'!$P42+'シート3-2（共通経費（支所1-3））'!$P128+'シート3-2（共通経費（支所1-3））'!$P214+'シート3-3（共通経費（支所4-6））'!$P42+'シート3-3（共通経費（支所4-6））'!$P128+'シート3-3（共通経費（支所4-6））'!$P214+'シート3-4（共通経費（支所7-10））'!$P42+'シート3-4（共通経費（支所7-10））'!$P128+'シート3-4（共通経費（支所7-10））'!$P214+'シート3-4（共通経費（支所7-10））'!$P300</f>
        <v>116</v>
      </c>
      <c r="F14" s="52">
        <f t="shared" ref="F14:F15" si="1">SUM(B14:E14)</f>
        <v>7721</v>
      </c>
      <c r="G14" s="52">
        <f>'シート3-1（共通経費（本庁））'!$P67+'シート3-2（共通経費（支所1-3））'!$P67+'シート3-2（共通経費（支所1-3））'!$P153+'シート3-2（共通経費（支所1-3））'!$P239+'シート3-3（共通経費（支所4-6））'!$P67+'シート3-3（共通経費（支所4-6））'!$P153+'シート3-3（共通経費（支所4-6））'!$P239+'シート3-4（共通経費（支所7-10））'!$P67+'シート3-4（共通経費（支所7-10））'!$P153+'シート3-4（共通経費（支所7-10））'!$P239+'シート3-4（共通経費（支所7-10））'!$P325</f>
        <v>2112</v>
      </c>
      <c r="H14" s="52">
        <f>'シート3-1（共通経費（本庁））'!$P73+'シート3-2（共通経費（支所1-3））'!$P73+'シート3-2（共通経費（支所1-3））'!$P159+'シート3-2（共通経費（支所1-3））'!$P245+'シート3-3（共通経費（支所4-6））'!$P73+'シート3-3（共通経費（支所4-6））'!$P159+'シート3-3（共通経費（支所4-6））'!$P245+'シート3-4（共通経費（支所7-10））'!$P73+'シート3-4（共通経費（支所7-10））'!$P159+'シート3-4（共通経費（支所7-10））'!$P245+'シート3-4（共通経費（支所7-10））'!$P331</f>
        <v>8050</v>
      </c>
      <c r="I14" s="53">
        <f>'シート3-1（共通経費（本庁））'!$P79+'シート3-2（共通経費（支所1-3））'!$P79+'シート3-2（共通経費（支所1-3））'!$P165+'シート3-2（共通経費（支所1-3））'!$P251+'シート3-3（共通経費（支所4-6））'!$P79+'シート3-3（共通経費（支所4-6））'!$P165+'シート3-3（共通経費（支所4-6））'!$P251+'シート3-4（共通経費（支所7-10））'!$P79+'シート3-4（共通経費（支所7-10））'!$P165+'シート3-4（共通経費（支所7-10））'!$P251+'シート3-4（共通経費（支所7-10））'!$P337</f>
        <v>28</v>
      </c>
      <c r="J14" s="53">
        <f>'シート3-1（共通経費（本庁））'!$P85+'シート3-2（共通経費（支所1-3））'!$P85+'シート3-2（共通経費（支所1-3））'!$P171+'シート3-2（共通経費（支所1-3））'!$P257+'シート3-3（共通経費（支所4-6））'!$P85+'シート3-3（共通経費（支所4-6））'!$P171+'シート3-3（共通経費（支所4-6））'!$P257+'シート3-4（共通経費（支所7-10））'!$P85+'シート3-4（共通経費（支所7-10））'!$P171+'シート3-4（共通経費（支所7-10））'!$P257+'シート3-4（共通経費（支所7-10））'!$P343</f>
        <v>0</v>
      </c>
      <c r="K14" s="52">
        <f t="shared" si="0"/>
        <v>17911</v>
      </c>
      <c r="L14" s="109" t="s">
        <v>73</v>
      </c>
    </row>
    <row r="15" spans="1:28" s="25" customFormat="1" ht="17.100000000000001" customHeight="1" thickBot="1" x14ac:dyDescent="0.2">
      <c r="A15" s="26" t="s">
        <v>57</v>
      </c>
      <c r="B15" s="52">
        <f>'シート3-1（共通経費（本庁））'!P25+'シート3-2（共通経費（支所1-3））'!P25+'シート3-2（共通経費（支所1-3））'!P111+'シート3-2（共通経費（支所1-3））'!P197+'シート3-3（共通経費（支所4-6））'!P25+'シート3-3（共通経費（支所4-6））'!P111+'シート3-3（共通経費（支所4-6））'!P197+'シート3-4（共通経費（支所7-10））'!P25+'シート3-4（共通経費（支所7-10））'!P111+'シート3-4（共通経費（支所7-10））'!P197+'シート3-4（共通経費（支所7-10））'!P283</f>
        <v>6843</v>
      </c>
      <c r="C15" s="52">
        <f>'シート3-1（共通経費（本庁））'!$P31+'シート3-2（共通経費（支所1-3））'!$P31+'シート3-2（共通経費（支所1-3））'!$P117+'シート3-2（共通経費（支所1-3））'!$P203+'シート3-3（共通経費（支所4-6））'!$P31+'シート3-3（共通経費（支所4-6））'!$P117+'シート3-3（共通経費（支所4-6））'!$P203+'シート3-4（共通経費（支所7-10））'!$P31+'シート3-4（共通経費（支所7-10））'!$P117+'シート3-4（共通経費（支所7-10））'!$P203+'シート3-4（共通経費（支所7-10））'!$P289</f>
        <v>0</v>
      </c>
      <c r="D15" s="52">
        <f>'シート3-1（共通経費（本庁））'!$P37+'シート3-2（共通経費（支所1-3））'!$P37+'シート3-2（共通経費（支所1-3））'!$P123+'シート3-2（共通経費（支所1-3））'!$P209+'シート3-3（共通経費（支所4-6））'!$P37+'シート3-3（共通経費（支所4-6））'!$P123+'シート3-3（共通経費（支所4-6））'!$P209+'シート3-4（共通経費（支所7-10））'!$P37+'シート3-4（共通経費（支所7-10））'!$P123+'シート3-4（共通経費（支所7-10））'!$P209+'シート3-4（共通経費（支所7-10））'!$P295</f>
        <v>582</v>
      </c>
      <c r="E15" s="52">
        <f>'シート3-1（共通経費（本庁））'!$P43+'シート3-2（共通経費（支所1-3））'!$P43+'シート3-2（共通経費（支所1-3））'!$P129+'シート3-2（共通経費（支所1-3））'!$P215+'シート3-3（共通経費（支所4-6））'!$P43+'シート3-3（共通経費（支所4-6））'!$P129+'シート3-3（共通経費（支所4-6））'!$P215+'シート3-4（共通経費（支所7-10））'!$P43+'シート3-4（共通経費（支所7-10））'!$P129+'シート3-4（共通経費（支所7-10））'!$P215+'シート3-4（共通経費（支所7-10））'!$P301</f>
        <v>80</v>
      </c>
      <c r="F15" s="52">
        <f t="shared" si="1"/>
        <v>7505</v>
      </c>
      <c r="G15" s="52">
        <f>'シート3-1（共通経費（本庁））'!$P68+'シート3-2（共通経費（支所1-3））'!$P68+'シート3-2（共通経費（支所1-3））'!$P154+'シート3-2（共通経費（支所1-3））'!$P240+'シート3-3（共通経費（支所4-6））'!$P68+'シート3-3（共通経費（支所4-6））'!$P154+'シート3-3（共通経費（支所4-6））'!$P240+'シート3-4（共通経費（支所7-10））'!$P68+'シート3-4（共通経費（支所7-10））'!$P154+'シート3-4（共通経費（支所7-10））'!$P240+'シート3-4（共通経費（支所7-10））'!$P326</f>
        <v>2052</v>
      </c>
      <c r="H15" s="52">
        <f>'シート3-1（共通経費（本庁））'!$P74+'シート3-2（共通経費（支所1-3））'!$P74+'シート3-2（共通経費（支所1-3））'!$P160+'シート3-2（共通経費（支所1-3））'!$P246+'シート3-3（共通経費（支所4-6））'!$P74+'シート3-3（共通経費（支所4-6））'!$P160+'シート3-3（共通経費（支所4-6））'!$P246+'シート3-4（共通経費（支所7-10））'!$P74+'シート3-4（共通経費（支所7-10））'!$P160+'シート3-4（共通経費（支所7-10））'!$P246+'シート3-4（共通経費（支所7-10））'!$P332</f>
        <v>8050</v>
      </c>
      <c r="I15" s="53">
        <f>'シート3-1（共通経費（本庁））'!$P80+'シート3-2（共通経費（支所1-3））'!$P80+'シート3-2（共通経費（支所1-3））'!$P166+'シート3-2（共通経費（支所1-3））'!$P252+'シート3-3（共通経費（支所4-6））'!$P80+'シート3-3（共通経費（支所4-6））'!$P166+'シート3-3（共通経費（支所4-6））'!$P252+'シート3-4（共通経費（支所7-10））'!$P80+'シート3-4（共通経費（支所7-10））'!$P166+'シート3-4（共通経費（支所7-10））'!$P252+'シート3-4（共通経費（支所7-10））'!$P338</f>
        <v>28</v>
      </c>
      <c r="J15" s="53">
        <f>'シート3-1（共通経費（本庁））'!$P86+'シート3-2（共通経費（支所1-3））'!$P86+'シート3-2（共通経費（支所1-3））'!$P172+'シート3-2（共通経費（支所1-3））'!$P258+'シート3-3（共通経費（支所4-6））'!$P86+'シート3-3（共通経費（支所4-6））'!$P172+'シート3-3（共通経費（支所4-6））'!$P258+'シート3-4（共通経費（支所7-10））'!$P86+'シート3-4（共通経費（支所7-10））'!$P172+'シート3-4（共通経費（支所7-10））'!$P258+'シート3-4（共通経費（支所7-10））'!$P344</f>
        <v>0</v>
      </c>
      <c r="K15" s="52">
        <f t="shared" si="0"/>
        <v>17635</v>
      </c>
      <c r="L15" s="109" t="s">
        <v>74</v>
      </c>
    </row>
    <row r="16" spans="1:28" s="25" customFormat="1" ht="17.100000000000001" customHeight="1" thickTop="1" x14ac:dyDescent="0.15">
      <c r="A16" s="29" t="s">
        <v>39</v>
      </c>
      <c r="B16" s="54">
        <f>SUM(B10:B15)</f>
        <v>111897</v>
      </c>
      <c r="C16" s="54">
        <f t="shared" ref="C16:J16" si="2">SUM(C10:C15)</f>
        <v>0</v>
      </c>
      <c r="D16" s="54">
        <f t="shared" ref="D16:I16" si="3">SUM(D10:D15)</f>
        <v>9098</v>
      </c>
      <c r="E16" s="54">
        <f t="shared" si="3"/>
        <v>1014</v>
      </c>
      <c r="F16" s="54">
        <f t="shared" si="3"/>
        <v>122009</v>
      </c>
      <c r="G16" s="54">
        <f t="shared" si="3"/>
        <v>33358</v>
      </c>
      <c r="H16" s="54">
        <f t="shared" si="3"/>
        <v>132823</v>
      </c>
      <c r="I16" s="54">
        <f t="shared" si="3"/>
        <v>460</v>
      </c>
      <c r="J16" s="54">
        <f t="shared" si="2"/>
        <v>0</v>
      </c>
      <c r="K16" s="55">
        <f>SUM(F16,G16:J16)</f>
        <v>288650</v>
      </c>
    </row>
    <row r="17" spans="1:28" ht="17.100000000000001" customHeight="1" x14ac:dyDescent="0.15">
      <c r="A17" s="24"/>
      <c r="B17" s="24"/>
      <c r="C17" s="24"/>
      <c r="D17" s="24"/>
      <c r="E17" s="24"/>
      <c r="F17" s="24"/>
      <c r="G17" s="24"/>
      <c r="H17" s="24"/>
      <c r="I17" s="24"/>
      <c r="J17" s="24"/>
      <c r="K17" s="24"/>
      <c r="L17" s="24"/>
      <c r="M17" s="24"/>
      <c r="N17" s="24"/>
      <c r="O17" s="24"/>
      <c r="P17" s="24"/>
      <c r="Q17" s="24"/>
      <c r="R17" s="24"/>
      <c r="S17" s="24"/>
      <c r="T17" s="24"/>
      <c r="U17" s="24"/>
      <c r="V17" s="24"/>
      <c r="W17" s="24"/>
      <c r="X17" s="24"/>
      <c r="Y17" s="24"/>
      <c r="Z17" s="24"/>
      <c r="AA17" s="24"/>
      <c r="AB17" s="24"/>
    </row>
    <row r="18" spans="1:28" ht="17.100000000000001" customHeight="1" x14ac:dyDescent="0.15">
      <c r="A18" s="24"/>
      <c r="B18" s="2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row>
    <row r="19" spans="1:28" ht="17.100000000000001" customHeight="1" x14ac:dyDescent="0.15">
      <c r="A19" s="25"/>
      <c r="B19" s="25"/>
      <c r="C19" s="25"/>
      <c r="D19" s="25"/>
      <c r="E19" s="25"/>
      <c r="F19" s="25"/>
      <c r="G19" s="25"/>
      <c r="H19" s="25"/>
      <c r="I19" s="25"/>
      <c r="J19" s="25"/>
      <c r="K19" s="25"/>
      <c r="L19" s="25"/>
      <c r="M19" s="24"/>
      <c r="N19" s="24"/>
      <c r="O19" s="24"/>
      <c r="P19" s="24"/>
      <c r="Q19" s="24"/>
      <c r="R19" s="24"/>
      <c r="S19" s="24"/>
      <c r="T19" s="24"/>
      <c r="U19" s="24"/>
      <c r="V19" s="24"/>
      <c r="W19" s="24"/>
      <c r="X19" s="24"/>
      <c r="Y19" s="24"/>
      <c r="Z19" s="24"/>
      <c r="AA19" s="24"/>
      <c r="AB19" s="24"/>
    </row>
    <row r="20" spans="1:28" ht="17.100000000000001" customHeight="1" x14ac:dyDescent="0.15">
      <c r="A20" s="24"/>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row>
    <row r="21" spans="1:28" ht="20.100000000000001" customHeight="1" x14ac:dyDescent="0.15"/>
    <row r="22" spans="1:28" ht="20.100000000000001" customHeight="1" x14ac:dyDescent="0.15"/>
    <row r="23" spans="1:28" ht="20.100000000000001" customHeight="1" x14ac:dyDescent="0.15"/>
    <row r="24" spans="1:28" ht="20.100000000000001" customHeight="1" x14ac:dyDescent="0.15"/>
    <row r="25" spans="1:28" ht="20.100000000000001" customHeight="1" x14ac:dyDescent="0.15"/>
  </sheetData>
  <mergeCells count="7">
    <mergeCell ref="A5:L5"/>
    <mergeCell ref="A7:A9"/>
    <mergeCell ref="B7:F7"/>
    <mergeCell ref="H7:H8"/>
    <mergeCell ref="J7:J9"/>
    <mergeCell ref="K7:K9"/>
    <mergeCell ref="B8:F8"/>
  </mergeCells>
  <phoneticPr fontId="2"/>
  <printOptions horizontalCentered="1"/>
  <pageMargins left="0.51181102362204722" right="0.51181102362204722" top="0.74803149606299213" bottom="0.74803149606299213" header="0.31496062992125984" footer="0.31496062992125984"/>
  <pageSetup paperSize="9" scale="95" orientation="landscape" r:id="rId1"/>
  <headerFooter>
    <oddHeader>&amp;C【物件費】共通経費一覧表（国年・給付金統合）</oddHeader>
    <oddFooter>&amp;R&amp;A</oddFooter>
  </headerFooter>
  <colBreaks count="1" manualBreakCount="1">
    <brk id="12" min="4" max="39"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FF0000"/>
  </sheetPr>
  <dimension ref="A3:AB32"/>
  <sheetViews>
    <sheetView showGridLines="0" view="pageBreakPreview" zoomScale="90" zoomScaleNormal="100" zoomScaleSheetLayoutView="90" zoomScalePageLayoutView="69" workbookViewId="0"/>
  </sheetViews>
  <sheetFormatPr defaultRowHeight="13.5" x14ac:dyDescent="0.15"/>
  <cols>
    <col min="1" max="1" width="17" customWidth="1"/>
    <col min="2" max="11" width="10.625" customWidth="1"/>
    <col min="12" max="12" width="10.375" customWidth="1"/>
    <col min="13" max="13" width="9.125" customWidth="1"/>
  </cols>
  <sheetData>
    <row r="3" spans="1:28" x14ac:dyDescent="0.15">
      <c r="A3" s="107"/>
      <c r="B3" s="107"/>
      <c r="C3" s="107"/>
      <c r="D3" s="107"/>
      <c r="E3" s="107"/>
      <c r="F3" s="107"/>
      <c r="G3" s="107"/>
      <c r="H3" s="107"/>
      <c r="I3" s="107"/>
      <c r="J3" s="107"/>
      <c r="K3" s="107"/>
      <c r="L3" s="107"/>
    </row>
    <row r="4" spans="1:28" s="25" customFormat="1" ht="17.100000000000001" customHeight="1" x14ac:dyDescent="0.15"/>
    <row r="5" spans="1:28" s="25" customFormat="1" ht="17.100000000000001" customHeight="1" x14ac:dyDescent="0.15">
      <c r="A5" s="133" t="s">
        <v>62</v>
      </c>
      <c r="B5" s="133"/>
      <c r="C5" s="133"/>
      <c r="D5" s="133"/>
      <c r="E5" s="133"/>
      <c r="F5" s="133"/>
      <c r="G5" s="133"/>
      <c r="H5" s="133"/>
      <c r="I5" s="133"/>
      <c r="J5" s="133"/>
      <c r="K5" s="133"/>
      <c r="L5" s="133"/>
    </row>
    <row r="6" spans="1:28" ht="17.100000000000001" customHeight="1" thickBot="1" x14ac:dyDescent="0.2">
      <c r="A6" s="139" t="s">
        <v>36</v>
      </c>
      <c r="B6" s="139"/>
      <c r="C6" s="139"/>
      <c r="D6" s="23" t="s">
        <v>10</v>
      </c>
      <c r="E6" s="22" t="s">
        <v>15</v>
      </c>
      <c r="F6" s="22" t="s">
        <v>11</v>
      </c>
      <c r="G6" s="22" t="s">
        <v>25</v>
      </c>
      <c r="H6" s="22" t="s">
        <v>59</v>
      </c>
      <c r="I6" s="66" t="s">
        <v>60</v>
      </c>
      <c r="J6" s="22" t="s">
        <v>61</v>
      </c>
      <c r="K6" s="62" t="s">
        <v>22</v>
      </c>
      <c r="M6" s="24"/>
      <c r="N6" s="125"/>
      <c r="O6" s="24"/>
      <c r="P6" s="24"/>
      <c r="Q6" s="24"/>
      <c r="R6" s="24"/>
      <c r="S6" s="24"/>
      <c r="T6" s="24"/>
      <c r="U6" s="24"/>
      <c r="V6" s="24"/>
      <c r="W6" s="24"/>
      <c r="X6" s="24"/>
      <c r="Y6" s="24"/>
      <c r="Z6" s="24"/>
      <c r="AA6" s="24"/>
      <c r="AB6" s="24"/>
    </row>
    <row r="7" spans="1:28" ht="17.100000000000001" customHeight="1" thickBot="1" x14ac:dyDescent="0.2">
      <c r="A7" s="140" t="s">
        <v>16</v>
      </c>
      <c r="B7" s="141"/>
      <c r="C7" s="141"/>
      <c r="D7" s="115">
        <v>0.99</v>
      </c>
      <c r="E7" s="116">
        <v>0.77</v>
      </c>
      <c r="F7" s="117">
        <v>0.01</v>
      </c>
      <c r="G7" s="117">
        <v>0.01</v>
      </c>
      <c r="H7" s="117">
        <v>7.9999999999999988E-2</v>
      </c>
      <c r="I7" s="116">
        <v>0.06</v>
      </c>
      <c r="J7" s="118">
        <v>6.0000000000000005E-2</v>
      </c>
      <c r="K7" s="106">
        <v>62</v>
      </c>
      <c r="M7" s="24"/>
      <c r="N7" s="59"/>
      <c r="O7" s="24"/>
      <c r="P7" s="24"/>
      <c r="Q7" s="24"/>
      <c r="R7" s="24"/>
      <c r="S7" s="24"/>
      <c r="T7" s="24"/>
      <c r="U7" s="24"/>
      <c r="V7" s="24"/>
      <c r="W7" s="24"/>
      <c r="X7" s="24"/>
      <c r="Y7" s="24"/>
      <c r="Z7" s="24"/>
      <c r="AA7" s="24"/>
      <c r="AB7" s="24"/>
    </row>
    <row r="8" spans="1:28" ht="16.5" customHeight="1" thickTop="1" x14ac:dyDescent="0.15">
      <c r="A8" s="142" t="s">
        <v>68</v>
      </c>
      <c r="B8" s="143"/>
      <c r="C8" s="60" t="s">
        <v>26</v>
      </c>
      <c r="D8" s="119">
        <v>0.08</v>
      </c>
      <c r="E8" s="74">
        <v>0.05</v>
      </c>
      <c r="F8" s="75">
        <v>0</v>
      </c>
      <c r="G8" s="75">
        <v>0</v>
      </c>
      <c r="H8" s="76">
        <v>0</v>
      </c>
      <c r="I8" s="77">
        <v>0.02</v>
      </c>
      <c r="J8" s="120">
        <v>0.01</v>
      </c>
      <c r="K8" s="106">
        <v>10</v>
      </c>
      <c r="N8" s="59"/>
    </row>
    <row r="9" spans="1:28" ht="17.100000000000001" customHeight="1" x14ac:dyDescent="0.15">
      <c r="A9" s="144"/>
      <c r="B9" s="145"/>
      <c r="C9" s="60" t="s">
        <v>27</v>
      </c>
      <c r="D9" s="119">
        <v>0</v>
      </c>
      <c r="E9" s="78"/>
      <c r="F9" s="78"/>
      <c r="G9" s="78"/>
      <c r="H9" s="78"/>
      <c r="I9" s="78"/>
      <c r="J9" s="121"/>
      <c r="K9" s="79"/>
      <c r="N9" s="59"/>
    </row>
    <row r="10" spans="1:28" ht="17.100000000000001" customHeight="1" x14ac:dyDescent="0.15">
      <c r="A10" s="144"/>
      <c r="B10" s="145"/>
      <c r="C10" s="60" t="s">
        <v>28</v>
      </c>
      <c r="D10" s="119">
        <v>0</v>
      </c>
      <c r="E10" s="78"/>
      <c r="F10" s="78"/>
      <c r="G10" s="78"/>
      <c r="H10" s="78"/>
      <c r="I10" s="78"/>
      <c r="J10" s="121"/>
      <c r="K10" s="79"/>
      <c r="N10" s="59"/>
    </row>
    <row r="11" spans="1:28" ht="17.100000000000001" customHeight="1" x14ac:dyDescent="0.15">
      <c r="A11" s="144"/>
      <c r="B11" s="145"/>
      <c r="C11" s="60" t="s">
        <v>29</v>
      </c>
      <c r="D11" s="119">
        <v>0</v>
      </c>
      <c r="E11" s="78"/>
      <c r="F11" s="78"/>
      <c r="G11" s="78"/>
      <c r="H11" s="78"/>
      <c r="I11" s="78"/>
      <c r="J11" s="121"/>
      <c r="K11" s="79"/>
      <c r="N11" s="59"/>
    </row>
    <row r="12" spans="1:28" ht="17.100000000000001" customHeight="1" x14ac:dyDescent="0.15">
      <c r="A12" s="144"/>
      <c r="B12" s="145"/>
      <c r="C12" s="60" t="s">
        <v>30</v>
      </c>
      <c r="D12" s="119">
        <v>0</v>
      </c>
      <c r="E12" s="78"/>
      <c r="F12" s="78"/>
      <c r="G12" s="78"/>
      <c r="H12" s="78"/>
      <c r="I12" s="78"/>
      <c r="J12" s="121"/>
      <c r="K12" s="79"/>
      <c r="N12" s="59"/>
    </row>
    <row r="13" spans="1:28" ht="17.100000000000001" customHeight="1" x14ac:dyDescent="0.15">
      <c r="A13" s="144"/>
      <c r="B13" s="145"/>
      <c r="C13" s="60" t="s">
        <v>31</v>
      </c>
      <c r="D13" s="119">
        <v>0</v>
      </c>
      <c r="E13" s="78"/>
      <c r="F13" s="78"/>
      <c r="G13" s="78"/>
      <c r="H13" s="78"/>
      <c r="I13" s="78"/>
      <c r="J13" s="121"/>
      <c r="K13" s="79"/>
      <c r="N13" s="59"/>
    </row>
    <row r="14" spans="1:28" ht="17.100000000000001" customHeight="1" x14ac:dyDescent="0.15">
      <c r="A14" s="144"/>
      <c r="B14" s="145"/>
      <c r="C14" s="60" t="s">
        <v>32</v>
      </c>
      <c r="D14" s="119">
        <v>0</v>
      </c>
      <c r="E14" s="78"/>
      <c r="F14" s="78"/>
      <c r="G14" s="78"/>
      <c r="H14" s="78"/>
      <c r="I14" s="78"/>
      <c r="J14" s="121"/>
      <c r="K14" s="79"/>
      <c r="N14" s="59"/>
    </row>
    <row r="15" spans="1:28" ht="17.100000000000001" customHeight="1" x14ac:dyDescent="0.15">
      <c r="A15" s="144"/>
      <c r="B15" s="145"/>
      <c r="C15" s="60" t="s">
        <v>33</v>
      </c>
      <c r="D15" s="119">
        <v>0</v>
      </c>
      <c r="E15" s="78"/>
      <c r="F15" s="78"/>
      <c r="G15" s="78"/>
      <c r="H15" s="78"/>
      <c r="I15" s="78"/>
      <c r="J15" s="121"/>
      <c r="K15" s="79"/>
      <c r="N15" s="59"/>
    </row>
    <row r="16" spans="1:28" ht="17.100000000000001" customHeight="1" x14ac:dyDescent="0.15">
      <c r="A16" s="144"/>
      <c r="B16" s="145"/>
      <c r="C16" s="60" t="s">
        <v>34</v>
      </c>
      <c r="D16" s="119">
        <v>0</v>
      </c>
      <c r="E16" s="78"/>
      <c r="F16" s="78"/>
      <c r="G16" s="78"/>
      <c r="H16" s="78"/>
      <c r="I16" s="78"/>
      <c r="J16" s="121"/>
      <c r="K16" s="79"/>
      <c r="N16" s="59"/>
    </row>
    <row r="17" spans="1:14" ht="17.100000000000001" customHeight="1" thickBot="1" x14ac:dyDescent="0.2">
      <c r="A17" s="134"/>
      <c r="B17" s="135"/>
      <c r="C17" s="61" t="s">
        <v>35</v>
      </c>
      <c r="D17" s="122">
        <v>0</v>
      </c>
      <c r="E17" s="123"/>
      <c r="F17" s="123"/>
      <c r="G17" s="123"/>
      <c r="H17" s="123"/>
      <c r="I17" s="123"/>
      <c r="J17" s="124"/>
      <c r="K17" s="79"/>
      <c r="N17" s="59"/>
    </row>
    <row r="18" spans="1:14" ht="17.100000000000001" customHeight="1" thickTop="1" x14ac:dyDescent="0.15">
      <c r="A18" s="136" t="s">
        <v>10</v>
      </c>
      <c r="B18" s="137"/>
      <c r="C18" s="138"/>
      <c r="D18" s="81">
        <f>SUM(E18:J18)</f>
        <v>1.0699999999999998</v>
      </c>
      <c r="E18" s="80">
        <f>ROUND(SUM(E7:E17),3)</f>
        <v>0.82</v>
      </c>
      <c r="F18" s="80">
        <f t="shared" ref="F18:J18" si="0">ROUND(SUM(F7:F17),3)</f>
        <v>0.01</v>
      </c>
      <c r="G18" s="80">
        <f t="shared" si="0"/>
        <v>0.01</v>
      </c>
      <c r="H18" s="80">
        <f t="shared" si="0"/>
        <v>0.08</v>
      </c>
      <c r="I18" s="80">
        <f t="shared" si="0"/>
        <v>0.08</v>
      </c>
      <c r="J18" s="80">
        <f t="shared" si="0"/>
        <v>7.0000000000000007E-2</v>
      </c>
      <c r="K18" s="108">
        <f>SUM(K7:K17)</f>
        <v>72</v>
      </c>
    </row>
    <row r="19" spans="1:14" ht="17.100000000000001" customHeight="1" x14ac:dyDescent="0.15"/>
    <row r="20" spans="1:14" ht="17.100000000000001" customHeight="1" x14ac:dyDescent="0.15"/>
    <row r="21" spans="1:14" ht="17.100000000000001" customHeight="1" x14ac:dyDescent="0.15"/>
    <row r="22" spans="1:14" ht="17.100000000000001" customHeight="1" x14ac:dyDescent="0.15"/>
    <row r="23" spans="1:14" ht="17.100000000000001" customHeight="1" x14ac:dyDescent="0.15"/>
    <row r="24" spans="1:14" ht="17.100000000000001" customHeight="1" x14ac:dyDescent="0.15"/>
    <row r="25" spans="1:14" ht="17.100000000000001" customHeight="1" x14ac:dyDescent="0.15"/>
    <row r="26" spans="1:14" ht="17.100000000000001" customHeight="1" x14ac:dyDescent="0.15"/>
    <row r="27" spans="1:14" ht="21" customHeight="1" x14ac:dyDescent="0.15"/>
    <row r="28" spans="1:14" ht="20.100000000000001" customHeight="1" x14ac:dyDescent="0.15"/>
    <row r="29" spans="1:14" ht="20.100000000000001" customHeight="1" x14ac:dyDescent="0.15"/>
    <row r="30" spans="1:14" ht="20.100000000000001" customHeight="1" x14ac:dyDescent="0.15"/>
    <row r="31" spans="1:14" ht="20.100000000000001" customHeight="1" x14ac:dyDescent="0.15"/>
    <row r="32" spans="1:14" ht="20.100000000000001" customHeight="1" x14ac:dyDescent="0.15"/>
  </sheetData>
  <mergeCells count="14">
    <mergeCell ref="A5:L5"/>
    <mergeCell ref="A17:B17"/>
    <mergeCell ref="A18:C18"/>
    <mergeCell ref="A6:C6"/>
    <mergeCell ref="A7:C7"/>
    <mergeCell ref="A8:B8"/>
    <mergeCell ref="A9:B9"/>
    <mergeCell ref="A10:B10"/>
    <mergeCell ref="A11:B11"/>
    <mergeCell ref="A12:B12"/>
    <mergeCell ref="A13:B13"/>
    <mergeCell ref="A14:B14"/>
    <mergeCell ref="A15:B15"/>
    <mergeCell ref="A16:B16"/>
  </mergeCells>
  <phoneticPr fontId="2"/>
  <printOptions horizontalCentered="1"/>
  <pageMargins left="0.51181102362204722" right="0.51181102362204722" top="0.74803149606299213" bottom="0.74803149606299213" header="0.31496062992125984" footer="0.31496062992125984"/>
  <pageSetup paperSize="9" scale="95" orientation="landscape" r:id="rId1"/>
  <headerFooter>
    <oddHeader>&amp;C【物件費】共通経費一覧表（国年・給付金統合）</oddHeader>
    <oddFooter>&amp;R&amp;A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tabColor rgb="FFFF0000"/>
  </sheetPr>
  <dimension ref="A1:AE93"/>
  <sheetViews>
    <sheetView showGridLines="0" view="pageBreakPreview" zoomScale="90" zoomScaleNormal="100" zoomScaleSheetLayoutView="90" workbookViewId="0"/>
  </sheetViews>
  <sheetFormatPr defaultRowHeight="13.5" x14ac:dyDescent="0.15"/>
  <cols>
    <col min="1" max="1" width="3" style="1" customWidth="1"/>
    <col min="2" max="17" width="3.75" style="1" customWidth="1"/>
    <col min="18" max="18" width="3.875" style="1" customWidth="1"/>
    <col min="19" max="19" width="3.75" style="1" customWidth="1"/>
    <col min="20" max="20" width="4.75" style="1" customWidth="1"/>
    <col min="21" max="26" width="3.75" style="1" customWidth="1"/>
    <col min="27" max="256" width="9" style="1"/>
    <col min="257" max="273" width="3.75" style="1" customWidth="1"/>
    <col min="274" max="274" width="3.875" style="1" customWidth="1"/>
    <col min="275" max="282" width="3.75" style="1" customWidth="1"/>
    <col min="283" max="512" width="9" style="1"/>
    <col min="513" max="529" width="3.75" style="1" customWidth="1"/>
    <col min="530" max="530" width="3.875" style="1" customWidth="1"/>
    <col min="531" max="538" width="3.75" style="1" customWidth="1"/>
    <col min="539" max="768" width="9" style="1"/>
    <col min="769" max="785" width="3.75" style="1" customWidth="1"/>
    <col min="786" max="786" width="3.875" style="1" customWidth="1"/>
    <col min="787" max="794" width="3.75" style="1" customWidth="1"/>
    <col min="795" max="1024" width="9" style="1"/>
    <col min="1025" max="1041" width="3.75" style="1" customWidth="1"/>
    <col min="1042" max="1042" width="3.875" style="1" customWidth="1"/>
    <col min="1043" max="1050" width="3.75" style="1" customWidth="1"/>
    <col min="1051" max="1280" width="9" style="1"/>
    <col min="1281" max="1297" width="3.75" style="1" customWidth="1"/>
    <col min="1298" max="1298" width="3.875" style="1" customWidth="1"/>
    <col min="1299" max="1306" width="3.75" style="1" customWidth="1"/>
    <col min="1307" max="1536" width="9" style="1"/>
    <col min="1537" max="1553" width="3.75" style="1" customWidth="1"/>
    <col min="1554" max="1554" width="3.875" style="1" customWidth="1"/>
    <col min="1555" max="1562" width="3.75" style="1" customWidth="1"/>
    <col min="1563" max="1792" width="9" style="1"/>
    <col min="1793" max="1809" width="3.75" style="1" customWidth="1"/>
    <col min="1810" max="1810" width="3.875" style="1" customWidth="1"/>
    <col min="1811" max="1818" width="3.75" style="1" customWidth="1"/>
    <col min="1819" max="2048" width="9" style="1"/>
    <col min="2049" max="2065" width="3.75" style="1" customWidth="1"/>
    <col min="2066" max="2066" width="3.875" style="1" customWidth="1"/>
    <col min="2067" max="2074" width="3.75" style="1" customWidth="1"/>
    <col min="2075" max="2304" width="9" style="1"/>
    <col min="2305" max="2321" width="3.75" style="1" customWidth="1"/>
    <col min="2322" max="2322" width="3.875" style="1" customWidth="1"/>
    <col min="2323" max="2330" width="3.75" style="1" customWidth="1"/>
    <col min="2331" max="2560" width="9" style="1"/>
    <col min="2561" max="2577" width="3.75" style="1" customWidth="1"/>
    <col min="2578" max="2578" width="3.875" style="1" customWidth="1"/>
    <col min="2579" max="2586" width="3.75" style="1" customWidth="1"/>
    <col min="2587" max="2816" width="9" style="1"/>
    <col min="2817" max="2833" width="3.75" style="1" customWidth="1"/>
    <col min="2834" max="2834" width="3.875" style="1" customWidth="1"/>
    <col min="2835" max="2842" width="3.75" style="1" customWidth="1"/>
    <col min="2843" max="3072" width="9" style="1"/>
    <col min="3073" max="3089" width="3.75" style="1" customWidth="1"/>
    <col min="3090" max="3090" width="3.875" style="1" customWidth="1"/>
    <col min="3091" max="3098" width="3.75" style="1" customWidth="1"/>
    <col min="3099" max="3328" width="9" style="1"/>
    <col min="3329" max="3345" width="3.75" style="1" customWidth="1"/>
    <col min="3346" max="3346" width="3.875" style="1" customWidth="1"/>
    <col min="3347" max="3354" width="3.75" style="1" customWidth="1"/>
    <col min="3355" max="3584" width="9" style="1"/>
    <col min="3585" max="3601" width="3.75" style="1" customWidth="1"/>
    <col min="3602" max="3602" width="3.875" style="1" customWidth="1"/>
    <col min="3603" max="3610" width="3.75" style="1" customWidth="1"/>
    <col min="3611" max="3840" width="9" style="1"/>
    <col min="3841" max="3857" width="3.75" style="1" customWidth="1"/>
    <col min="3858" max="3858" width="3.875" style="1" customWidth="1"/>
    <col min="3859" max="3866" width="3.75" style="1" customWidth="1"/>
    <col min="3867" max="4096" width="9" style="1"/>
    <col min="4097" max="4113" width="3.75" style="1" customWidth="1"/>
    <col min="4114" max="4114" width="3.875" style="1" customWidth="1"/>
    <col min="4115" max="4122" width="3.75" style="1" customWidth="1"/>
    <col min="4123" max="4352" width="9" style="1"/>
    <col min="4353" max="4369" width="3.75" style="1" customWidth="1"/>
    <col min="4370" max="4370" width="3.875" style="1" customWidth="1"/>
    <col min="4371" max="4378" width="3.75" style="1" customWidth="1"/>
    <col min="4379" max="4608" width="9" style="1"/>
    <col min="4609" max="4625" width="3.75" style="1" customWidth="1"/>
    <col min="4626" max="4626" width="3.875" style="1" customWidth="1"/>
    <col min="4627" max="4634" width="3.75" style="1" customWidth="1"/>
    <col min="4635" max="4864" width="9" style="1"/>
    <col min="4865" max="4881" width="3.75" style="1" customWidth="1"/>
    <col min="4882" max="4882" width="3.875" style="1" customWidth="1"/>
    <col min="4883" max="4890" width="3.75" style="1" customWidth="1"/>
    <col min="4891" max="5120" width="9" style="1"/>
    <col min="5121" max="5137" width="3.75" style="1" customWidth="1"/>
    <col min="5138" max="5138" width="3.875" style="1" customWidth="1"/>
    <col min="5139" max="5146" width="3.75" style="1" customWidth="1"/>
    <col min="5147" max="5376" width="9" style="1"/>
    <col min="5377" max="5393" width="3.75" style="1" customWidth="1"/>
    <col min="5394" max="5394" width="3.875" style="1" customWidth="1"/>
    <col min="5395" max="5402" width="3.75" style="1" customWidth="1"/>
    <col min="5403" max="5632" width="9" style="1"/>
    <col min="5633" max="5649" width="3.75" style="1" customWidth="1"/>
    <col min="5650" max="5650" width="3.875" style="1" customWidth="1"/>
    <col min="5651" max="5658" width="3.75" style="1" customWidth="1"/>
    <col min="5659" max="5888" width="9" style="1"/>
    <col min="5889" max="5905" width="3.75" style="1" customWidth="1"/>
    <col min="5906" max="5906" width="3.875" style="1" customWidth="1"/>
    <col min="5907" max="5914" width="3.75" style="1" customWidth="1"/>
    <col min="5915" max="6144" width="9" style="1"/>
    <col min="6145" max="6161" width="3.75" style="1" customWidth="1"/>
    <col min="6162" max="6162" width="3.875" style="1" customWidth="1"/>
    <col min="6163" max="6170" width="3.75" style="1" customWidth="1"/>
    <col min="6171" max="6400" width="9" style="1"/>
    <col min="6401" max="6417" width="3.75" style="1" customWidth="1"/>
    <col min="6418" max="6418" width="3.875" style="1" customWidth="1"/>
    <col min="6419" max="6426" width="3.75" style="1" customWidth="1"/>
    <col min="6427" max="6656" width="9" style="1"/>
    <col min="6657" max="6673" width="3.75" style="1" customWidth="1"/>
    <col min="6674" max="6674" width="3.875" style="1" customWidth="1"/>
    <col min="6675" max="6682" width="3.75" style="1" customWidth="1"/>
    <col min="6683" max="6912" width="9" style="1"/>
    <col min="6913" max="6929" width="3.75" style="1" customWidth="1"/>
    <col min="6930" max="6930" width="3.875" style="1" customWidth="1"/>
    <col min="6931" max="6938" width="3.75" style="1" customWidth="1"/>
    <col min="6939" max="7168" width="9" style="1"/>
    <col min="7169" max="7185" width="3.75" style="1" customWidth="1"/>
    <col min="7186" max="7186" width="3.875" style="1" customWidth="1"/>
    <col min="7187" max="7194" width="3.75" style="1" customWidth="1"/>
    <col min="7195" max="7424" width="9" style="1"/>
    <col min="7425" max="7441" width="3.75" style="1" customWidth="1"/>
    <col min="7442" max="7442" width="3.875" style="1" customWidth="1"/>
    <col min="7443" max="7450" width="3.75" style="1" customWidth="1"/>
    <col min="7451" max="7680" width="9" style="1"/>
    <col min="7681" max="7697" width="3.75" style="1" customWidth="1"/>
    <col min="7698" max="7698" width="3.875" style="1" customWidth="1"/>
    <col min="7699" max="7706" width="3.75" style="1" customWidth="1"/>
    <col min="7707" max="7936" width="9" style="1"/>
    <col min="7937" max="7953" width="3.75" style="1" customWidth="1"/>
    <col min="7954" max="7954" width="3.875" style="1" customWidth="1"/>
    <col min="7955" max="7962" width="3.75" style="1" customWidth="1"/>
    <col min="7963" max="8192" width="9" style="1"/>
    <col min="8193" max="8209" width="3.75" style="1" customWidth="1"/>
    <col min="8210" max="8210" width="3.875" style="1" customWidth="1"/>
    <col min="8211" max="8218" width="3.75" style="1" customWidth="1"/>
    <col min="8219" max="8448" width="9" style="1"/>
    <col min="8449" max="8465" width="3.75" style="1" customWidth="1"/>
    <col min="8466" max="8466" width="3.875" style="1" customWidth="1"/>
    <col min="8467" max="8474" width="3.75" style="1" customWidth="1"/>
    <col min="8475" max="8704" width="9" style="1"/>
    <col min="8705" max="8721" width="3.75" style="1" customWidth="1"/>
    <col min="8722" max="8722" width="3.875" style="1" customWidth="1"/>
    <col min="8723" max="8730" width="3.75" style="1" customWidth="1"/>
    <col min="8731" max="8960" width="9" style="1"/>
    <col min="8961" max="8977" width="3.75" style="1" customWidth="1"/>
    <col min="8978" max="8978" width="3.875" style="1" customWidth="1"/>
    <col min="8979" max="8986" width="3.75" style="1" customWidth="1"/>
    <col min="8987" max="9216" width="9" style="1"/>
    <col min="9217" max="9233" width="3.75" style="1" customWidth="1"/>
    <col min="9234" max="9234" width="3.875" style="1" customWidth="1"/>
    <col min="9235" max="9242" width="3.75" style="1" customWidth="1"/>
    <col min="9243" max="9472" width="9" style="1"/>
    <col min="9473" max="9489" width="3.75" style="1" customWidth="1"/>
    <col min="9490" max="9490" width="3.875" style="1" customWidth="1"/>
    <col min="9491" max="9498" width="3.75" style="1" customWidth="1"/>
    <col min="9499" max="9728" width="9" style="1"/>
    <col min="9729" max="9745" width="3.75" style="1" customWidth="1"/>
    <col min="9746" max="9746" width="3.875" style="1" customWidth="1"/>
    <col min="9747" max="9754" width="3.75" style="1" customWidth="1"/>
    <col min="9755" max="9984" width="9" style="1"/>
    <col min="9985" max="10001" width="3.75" style="1" customWidth="1"/>
    <col min="10002" max="10002" width="3.875" style="1" customWidth="1"/>
    <col min="10003" max="10010" width="3.75" style="1" customWidth="1"/>
    <col min="10011" max="10240" width="9" style="1"/>
    <col min="10241" max="10257" width="3.75" style="1" customWidth="1"/>
    <col min="10258" max="10258" width="3.875" style="1" customWidth="1"/>
    <col min="10259" max="10266" width="3.75" style="1" customWidth="1"/>
    <col min="10267" max="10496" width="9" style="1"/>
    <col min="10497" max="10513" width="3.75" style="1" customWidth="1"/>
    <col min="10514" max="10514" width="3.875" style="1" customWidth="1"/>
    <col min="10515" max="10522" width="3.75" style="1" customWidth="1"/>
    <col min="10523" max="10752" width="9" style="1"/>
    <col min="10753" max="10769" width="3.75" style="1" customWidth="1"/>
    <col min="10770" max="10770" width="3.875" style="1" customWidth="1"/>
    <col min="10771" max="10778" width="3.75" style="1" customWidth="1"/>
    <col min="10779" max="11008" width="9" style="1"/>
    <col min="11009" max="11025" width="3.75" style="1" customWidth="1"/>
    <col min="11026" max="11026" width="3.875" style="1" customWidth="1"/>
    <col min="11027" max="11034" width="3.75" style="1" customWidth="1"/>
    <col min="11035" max="11264" width="9" style="1"/>
    <col min="11265" max="11281" width="3.75" style="1" customWidth="1"/>
    <col min="11282" max="11282" width="3.875" style="1" customWidth="1"/>
    <col min="11283" max="11290" width="3.75" style="1" customWidth="1"/>
    <col min="11291" max="11520" width="9" style="1"/>
    <col min="11521" max="11537" width="3.75" style="1" customWidth="1"/>
    <col min="11538" max="11538" width="3.875" style="1" customWidth="1"/>
    <col min="11539" max="11546" width="3.75" style="1" customWidth="1"/>
    <col min="11547" max="11776" width="9" style="1"/>
    <col min="11777" max="11793" width="3.75" style="1" customWidth="1"/>
    <col min="11794" max="11794" width="3.875" style="1" customWidth="1"/>
    <col min="11795" max="11802" width="3.75" style="1" customWidth="1"/>
    <col min="11803" max="12032" width="9" style="1"/>
    <col min="12033" max="12049" width="3.75" style="1" customWidth="1"/>
    <col min="12050" max="12050" width="3.875" style="1" customWidth="1"/>
    <col min="12051" max="12058" width="3.75" style="1" customWidth="1"/>
    <col min="12059" max="12288" width="9" style="1"/>
    <col min="12289" max="12305" width="3.75" style="1" customWidth="1"/>
    <col min="12306" max="12306" width="3.875" style="1" customWidth="1"/>
    <col min="12307" max="12314" width="3.75" style="1" customWidth="1"/>
    <col min="12315" max="12544" width="9" style="1"/>
    <col min="12545" max="12561" width="3.75" style="1" customWidth="1"/>
    <col min="12562" max="12562" width="3.875" style="1" customWidth="1"/>
    <col min="12563" max="12570" width="3.75" style="1" customWidth="1"/>
    <col min="12571" max="12800" width="9" style="1"/>
    <col min="12801" max="12817" width="3.75" style="1" customWidth="1"/>
    <col min="12818" max="12818" width="3.875" style="1" customWidth="1"/>
    <col min="12819" max="12826" width="3.75" style="1" customWidth="1"/>
    <col min="12827" max="13056" width="9" style="1"/>
    <col min="13057" max="13073" width="3.75" style="1" customWidth="1"/>
    <col min="13074" max="13074" width="3.875" style="1" customWidth="1"/>
    <col min="13075" max="13082" width="3.75" style="1" customWidth="1"/>
    <col min="13083" max="13312" width="9" style="1"/>
    <col min="13313" max="13329" width="3.75" style="1" customWidth="1"/>
    <col min="13330" max="13330" width="3.875" style="1" customWidth="1"/>
    <col min="13331" max="13338" width="3.75" style="1" customWidth="1"/>
    <col min="13339" max="13568" width="9" style="1"/>
    <col min="13569" max="13585" width="3.75" style="1" customWidth="1"/>
    <col min="13586" max="13586" width="3.875" style="1" customWidth="1"/>
    <col min="13587" max="13594" width="3.75" style="1" customWidth="1"/>
    <col min="13595" max="13824" width="9" style="1"/>
    <col min="13825" max="13841" width="3.75" style="1" customWidth="1"/>
    <col min="13842" max="13842" width="3.875" style="1" customWidth="1"/>
    <col min="13843" max="13850" width="3.75" style="1" customWidth="1"/>
    <col min="13851" max="14080" width="9" style="1"/>
    <col min="14081" max="14097" width="3.75" style="1" customWidth="1"/>
    <col min="14098" max="14098" width="3.875" style="1" customWidth="1"/>
    <col min="14099" max="14106" width="3.75" style="1" customWidth="1"/>
    <col min="14107" max="14336" width="9" style="1"/>
    <col min="14337" max="14353" width="3.75" style="1" customWidth="1"/>
    <col min="14354" max="14354" width="3.875" style="1" customWidth="1"/>
    <col min="14355" max="14362" width="3.75" style="1" customWidth="1"/>
    <col min="14363" max="14592" width="9" style="1"/>
    <col min="14593" max="14609" width="3.75" style="1" customWidth="1"/>
    <col min="14610" max="14610" width="3.875" style="1" customWidth="1"/>
    <col min="14611" max="14618" width="3.75" style="1" customWidth="1"/>
    <col min="14619" max="14848" width="9" style="1"/>
    <col min="14849" max="14865" width="3.75" style="1" customWidth="1"/>
    <col min="14866" max="14866" width="3.875" style="1" customWidth="1"/>
    <col min="14867" max="14874" width="3.75" style="1" customWidth="1"/>
    <col min="14875" max="15104" width="9" style="1"/>
    <col min="15105" max="15121" width="3.75" style="1" customWidth="1"/>
    <col min="15122" max="15122" width="3.875" style="1" customWidth="1"/>
    <col min="15123" max="15130" width="3.75" style="1" customWidth="1"/>
    <col min="15131" max="15360" width="9" style="1"/>
    <col min="15361" max="15377" width="3.75" style="1" customWidth="1"/>
    <col min="15378" max="15378" width="3.875" style="1" customWidth="1"/>
    <col min="15379" max="15386" width="3.75" style="1" customWidth="1"/>
    <col min="15387" max="15616" width="9" style="1"/>
    <col min="15617" max="15633" width="3.75" style="1" customWidth="1"/>
    <col min="15634" max="15634" width="3.875" style="1" customWidth="1"/>
    <col min="15635" max="15642" width="3.75" style="1" customWidth="1"/>
    <col min="15643" max="15872" width="9" style="1"/>
    <col min="15873" max="15889" width="3.75" style="1" customWidth="1"/>
    <col min="15890" max="15890" width="3.875" style="1" customWidth="1"/>
    <col min="15891" max="15898" width="3.75" style="1" customWidth="1"/>
    <col min="15899" max="16128" width="9" style="1"/>
    <col min="16129" max="16145" width="3.75" style="1" customWidth="1"/>
    <col min="16146" max="16146" width="3.875" style="1" customWidth="1"/>
    <col min="16147" max="16154" width="3.75" style="1" customWidth="1"/>
    <col min="16155" max="16384" width="9" style="1"/>
  </cols>
  <sheetData>
    <row r="1" spans="1:26" ht="8.25" customHeight="1" x14ac:dyDescent="0.15"/>
    <row r="2" spans="1:26" ht="22.5" customHeight="1" thickBot="1" x14ac:dyDescent="0.2">
      <c r="A2" s="185" t="s">
        <v>17</v>
      </c>
      <c r="B2" s="185"/>
      <c r="C2" s="185"/>
      <c r="D2" s="185"/>
      <c r="E2" s="185"/>
      <c r="F2" s="185"/>
      <c r="G2" s="185"/>
      <c r="H2" s="185"/>
      <c r="I2" s="185"/>
      <c r="J2" s="185"/>
      <c r="K2" s="185"/>
      <c r="L2" s="15"/>
      <c r="M2" s="15" t="s">
        <v>4</v>
      </c>
      <c r="N2" s="15"/>
      <c r="O2" s="15" t="s">
        <v>4</v>
      </c>
      <c r="P2" s="15"/>
      <c r="Q2" s="15"/>
      <c r="R2" s="15"/>
      <c r="S2" s="15"/>
      <c r="T2" s="15"/>
      <c r="U2" s="15"/>
      <c r="V2" s="15"/>
      <c r="W2" s="186" t="s">
        <v>16</v>
      </c>
      <c r="X2" s="186"/>
      <c r="Y2" s="16"/>
      <c r="Z2" s="3"/>
    </row>
    <row r="3" spans="1:26" ht="20.25" customHeight="1" x14ac:dyDescent="0.15">
      <c r="A3" s="2"/>
      <c r="B3" s="187" t="s">
        <v>18</v>
      </c>
      <c r="C3" s="188"/>
      <c r="D3" s="188"/>
      <c r="E3" s="189"/>
      <c r="F3" s="2"/>
      <c r="G3" s="2"/>
      <c r="H3" s="187" t="s">
        <v>19</v>
      </c>
      <c r="I3" s="188"/>
      <c r="J3" s="188"/>
      <c r="K3" s="189"/>
      <c r="L3" s="2"/>
      <c r="M3" s="2"/>
      <c r="N3" s="2"/>
      <c r="O3" s="187" t="s">
        <v>20</v>
      </c>
      <c r="P3" s="188"/>
      <c r="Q3" s="188"/>
      <c r="R3" s="189"/>
      <c r="U3" s="187" t="s">
        <v>12</v>
      </c>
      <c r="V3" s="188"/>
      <c r="W3" s="188"/>
      <c r="X3" s="189"/>
    </row>
    <row r="4" spans="1:26" ht="20.25" customHeight="1" x14ac:dyDescent="0.15">
      <c r="A4" s="2"/>
      <c r="B4" s="4" t="s">
        <v>0</v>
      </c>
      <c r="C4" s="178" t="s">
        <v>1</v>
      </c>
      <c r="D4" s="176"/>
      <c r="E4" s="177"/>
      <c r="F4" s="2"/>
      <c r="G4" s="2"/>
      <c r="H4" s="4" t="s">
        <v>0</v>
      </c>
      <c r="I4" s="178" t="s">
        <v>1</v>
      </c>
      <c r="J4" s="176"/>
      <c r="K4" s="177"/>
      <c r="L4" s="2"/>
      <c r="M4" s="2"/>
      <c r="N4" s="2"/>
      <c r="O4" s="4" t="s">
        <v>0</v>
      </c>
      <c r="P4" s="178" t="s">
        <v>1</v>
      </c>
      <c r="Q4" s="176"/>
      <c r="R4" s="177"/>
      <c r="U4" s="4" t="s">
        <v>0</v>
      </c>
      <c r="V4" s="178" t="s">
        <v>1</v>
      </c>
      <c r="W4" s="176"/>
      <c r="X4" s="177"/>
    </row>
    <row r="5" spans="1:26" ht="20.25" customHeight="1" x14ac:dyDescent="0.15">
      <c r="A5" s="5"/>
      <c r="B5" s="33">
        <v>4</v>
      </c>
      <c r="C5" s="183">
        <v>779622</v>
      </c>
      <c r="D5" s="183"/>
      <c r="E5" s="184"/>
      <c r="F5" s="44"/>
      <c r="G5" s="44"/>
      <c r="H5" s="33">
        <v>4</v>
      </c>
      <c r="I5" s="183"/>
      <c r="J5" s="183"/>
      <c r="K5" s="184"/>
      <c r="L5" s="44"/>
      <c r="M5" s="44"/>
      <c r="N5" s="44"/>
      <c r="O5" s="33">
        <v>4</v>
      </c>
      <c r="P5" s="183">
        <v>44990</v>
      </c>
      <c r="Q5" s="183"/>
      <c r="R5" s="184"/>
      <c r="S5" s="31"/>
      <c r="T5" s="31"/>
      <c r="U5" s="49">
        <v>4</v>
      </c>
      <c r="V5" s="183">
        <v>4257</v>
      </c>
      <c r="W5" s="183"/>
      <c r="X5" s="184"/>
    </row>
    <row r="6" spans="1:26" ht="20.25" customHeight="1" x14ac:dyDescent="0.15">
      <c r="A6" s="5"/>
      <c r="B6" s="35">
        <v>5</v>
      </c>
      <c r="C6" s="183">
        <v>648497</v>
      </c>
      <c r="D6" s="183"/>
      <c r="E6" s="184"/>
      <c r="F6" s="44"/>
      <c r="G6" s="44"/>
      <c r="H6" s="35">
        <v>5</v>
      </c>
      <c r="I6" s="183"/>
      <c r="J6" s="183"/>
      <c r="K6" s="184"/>
      <c r="L6" s="44"/>
      <c r="M6" s="44"/>
      <c r="N6" s="44"/>
      <c r="O6" s="35">
        <v>5</v>
      </c>
      <c r="P6" s="183">
        <v>44990</v>
      </c>
      <c r="Q6" s="183"/>
      <c r="R6" s="184"/>
      <c r="S6" s="31"/>
      <c r="T6" s="31"/>
      <c r="U6" s="50">
        <v>5</v>
      </c>
      <c r="V6" s="183">
        <v>4213</v>
      </c>
      <c r="W6" s="183"/>
      <c r="X6" s="184"/>
    </row>
    <row r="7" spans="1:26" ht="20.25" customHeight="1" x14ac:dyDescent="0.15">
      <c r="A7" s="5"/>
      <c r="B7" s="35">
        <v>6</v>
      </c>
      <c r="C7" s="183">
        <v>411325</v>
      </c>
      <c r="D7" s="183"/>
      <c r="E7" s="184"/>
      <c r="F7" s="44"/>
      <c r="G7" s="44"/>
      <c r="H7" s="35">
        <v>6</v>
      </c>
      <c r="I7" s="183"/>
      <c r="J7" s="183"/>
      <c r="K7" s="184"/>
      <c r="L7" s="44"/>
      <c r="M7" s="44"/>
      <c r="N7" s="44"/>
      <c r="O7" s="35">
        <v>6</v>
      </c>
      <c r="P7" s="183">
        <v>44990</v>
      </c>
      <c r="Q7" s="183"/>
      <c r="R7" s="184"/>
      <c r="S7" s="31"/>
      <c r="T7" s="31"/>
      <c r="U7" s="50">
        <v>6</v>
      </c>
      <c r="V7" s="183">
        <v>3662</v>
      </c>
      <c r="W7" s="183"/>
      <c r="X7" s="184"/>
    </row>
    <row r="8" spans="1:26" ht="20.25" customHeight="1" x14ac:dyDescent="0.15">
      <c r="A8" s="5"/>
      <c r="B8" s="35">
        <v>7</v>
      </c>
      <c r="C8" s="183">
        <v>293133</v>
      </c>
      <c r="D8" s="183"/>
      <c r="E8" s="184"/>
      <c r="F8" s="44"/>
      <c r="G8" s="44"/>
      <c r="H8" s="35">
        <v>7</v>
      </c>
      <c r="I8" s="183"/>
      <c r="J8" s="183"/>
      <c r="K8" s="184"/>
      <c r="L8" s="44"/>
      <c r="M8" s="44"/>
      <c r="N8" s="44"/>
      <c r="O8" s="35">
        <v>7</v>
      </c>
      <c r="P8" s="183">
        <v>44990</v>
      </c>
      <c r="Q8" s="183"/>
      <c r="R8" s="184"/>
      <c r="S8" s="31"/>
      <c r="T8" s="31"/>
      <c r="U8" s="50">
        <v>7</v>
      </c>
      <c r="V8" s="183">
        <v>3222</v>
      </c>
      <c r="W8" s="183"/>
      <c r="X8" s="184"/>
    </row>
    <row r="9" spans="1:26" ht="20.25" customHeight="1" x14ac:dyDescent="0.15">
      <c r="A9" s="5"/>
      <c r="B9" s="35">
        <v>8</v>
      </c>
      <c r="C9" s="183">
        <v>307202</v>
      </c>
      <c r="D9" s="183"/>
      <c r="E9" s="184"/>
      <c r="F9" s="44"/>
      <c r="G9" s="44"/>
      <c r="H9" s="35">
        <v>8</v>
      </c>
      <c r="I9" s="183"/>
      <c r="J9" s="183"/>
      <c r="K9" s="184"/>
      <c r="L9" s="44"/>
      <c r="M9" s="44"/>
      <c r="N9" s="44"/>
      <c r="O9" s="35">
        <v>8</v>
      </c>
      <c r="P9" s="183">
        <v>44990</v>
      </c>
      <c r="Q9" s="183"/>
      <c r="R9" s="184"/>
      <c r="S9" s="31"/>
      <c r="T9" s="31"/>
      <c r="U9" s="50">
        <v>8</v>
      </c>
      <c r="V9" s="183">
        <v>2726</v>
      </c>
      <c r="W9" s="183"/>
      <c r="X9" s="184"/>
    </row>
    <row r="10" spans="1:26" ht="20.25" customHeight="1" x14ac:dyDescent="0.15">
      <c r="A10" s="5"/>
      <c r="B10" s="35">
        <v>9</v>
      </c>
      <c r="C10" s="183">
        <v>283832</v>
      </c>
      <c r="D10" s="183"/>
      <c r="E10" s="184"/>
      <c r="F10" s="44"/>
      <c r="G10" s="44"/>
      <c r="H10" s="35">
        <v>9</v>
      </c>
      <c r="I10" s="183"/>
      <c r="J10" s="183"/>
      <c r="K10" s="184"/>
      <c r="L10" s="44"/>
      <c r="M10" s="44"/>
      <c r="N10" s="44"/>
      <c r="O10" s="35">
        <v>9</v>
      </c>
      <c r="P10" s="183">
        <v>44990</v>
      </c>
      <c r="Q10" s="183"/>
      <c r="R10" s="184"/>
      <c r="S10" s="31"/>
      <c r="T10" s="31"/>
      <c r="U10" s="50">
        <v>9</v>
      </c>
      <c r="V10" s="183">
        <v>3001</v>
      </c>
      <c r="W10" s="183"/>
      <c r="X10" s="184"/>
    </row>
    <row r="11" spans="1:26" ht="20.25" customHeight="1" x14ac:dyDescent="0.15">
      <c r="A11" s="5"/>
      <c r="B11" s="35">
        <v>10</v>
      </c>
      <c r="C11" s="183">
        <v>277900</v>
      </c>
      <c r="D11" s="183"/>
      <c r="E11" s="184"/>
      <c r="F11" s="44"/>
      <c r="G11" s="44"/>
      <c r="H11" s="35">
        <v>10</v>
      </c>
      <c r="I11" s="183"/>
      <c r="J11" s="183"/>
      <c r="K11" s="184"/>
      <c r="L11" s="44"/>
      <c r="M11" s="44"/>
      <c r="N11" s="44"/>
      <c r="O11" s="35">
        <v>10</v>
      </c>
      <c r="P11" s="183">
        <v>44990</v>
      </c>
      <c r="Q11" s="183"/>
      <c r="R11" s="184"/>
      <c r="S11" s="31"/>
      <c r="T11" s="31"/>
      <c r="U11" s="50">
        <v>10</v>
      </c>
      <c r="V11" s="183">
        <v>4048</v>
      </c>
      <c r="W11" s="183"/>
      <c r="X11" s="184"/>
    </row>
    <row r="12" spans="1:26" ht="20.25" customHeight="1" x14ac:dyDescent="0.15">
      <c r="A12" s="5"/>
      <c r="B12" s="35">
        <v>11</v>
      </c>
      <c r="C12" s="183">
        <v>317979</v>
      </c>
      <c r="D12" s="183"/>
      <c r="E12" s="184"/>
      <c r="F12" s="44"/>
      <c r="G12" s="44"/>
      <c r="H12" s="35">
        <v>11</v>
      </c>
      <c r="I12" s="183"/>
      <c r="J12" s="183"/>
      <c r="K12" s="184"/>
      <c r="L12" s="44"/>
      <c r="M12" s="44"/>
      <c r="N12" s="44"/>
      <c r="O12" s="35">
        <v>11</v>
      </c>
      <c r="P12" s="183">
        <v>44990</v>
      </c>
      <c r="Q12" s="183"/>
      <c r="R12" s="184"/>
      <c r="S12" s="31"/>
      <c r="T12" s="31"/>
      <c r="U12" s="50">
        <v>11</v>
      </c>
      <c r="V12" s="183">
        <v>3993</v>
      </c>
      <c r="W12" s="183"/>
      <c r="X12" s="184"/>
    </row>
    <row r="13" spans="1:26" ht="20.25" customHeight="1" x14ac:dyDescent="0.15">
      <c r="A13" s="5"/>
      <c r="B13" s="35">
        <v>12</v>
      </c>
      <c r="C13" s="183">
        <v>224796</v>
      </c>
      <c r="D13" s="183"/>
      <c r="E13" s="184"/>
      <c r="F13" s="86"/>
      <c r="G13" s="44"/>
      <c r="H13" s="35">
        <v>12</v>
      </c>
      <c r="I13" s="183"/>
      <c r="J13" s="183"/>
      <c r="K13" s="184"/>
      <c r="L13" s="86"/>
      <c r="M13" s="44"/>
      <c r="N13" s="44"/>
      <c r="O13" s="35">
        <v>12</v>
      </c>
      <c r="P13" s="183">
        <v>44990</v>
      </c>
      <c r="Q13" s="183"/>
      <c r="R13" s="184"/>
      <c r="S13" s="31"/>
      <c r="T13" s="31"/>
      <c r="U13" s="50">
        <v>12</v>
      </c>
      <c r="V13" s="183">
        <v>3772</v>
      </c>
      <c r="W13" s="183"/>
      <c r="X13" s="184"/>
    </row>
    <row r="14" spans="1:26" ht="20.25" customHeight="1" x14ac:dyDescent="0.15">
      <c r="A14" s="5"/>
      <c r="B14" s="35">
        <v>1</v>
      </c>
      <c r="C14" s="183">
        <v>1206974</v>
      </c>
      <c r="D14" s="183"/>
      <c r="E14" s="184"/>
      <c r="F14" s="159"/>
      <c r="G14" s="87"/>
      <c r="H14" s="35">
        <v>1</v>
      </c>
      <c r="I14" s="183"/>
      <c r="J14" s="183"/>
      <c r="K14" s="184"/>
      <c r="L14" s="159"/>
      <c r="M14" s="44"/>
      <c r="N14" s="44"/>
      <c r="O14" s="35">
        <v>1</v>
      </c>
      <c r="P14" s="183">
        <v>44990</v>
      </c>
      <c r="Q14" s="183"/>
      <c r="R14" s="184"/>
      <c r="S14" s="159"/>
      <c r="T14" s="31"/>
      <c r="U14" s="50">
        <v>1</v>
      </c>
      <c r="V14" s="183">
        <v>3772</v>
      </c>
      <c r="W14" s="183"/>
      <c r="X14" s="184"/>
      <c r="Y14" s="159"/>
    </row>
    <row r="15" spans="1:26" ht="20.25" customHeight="1" x14ac:dyDescent="0.15">
      <c r="A15" s="5"/>
      <c r="B15" s="35">
        <v>2</v>
      </c>
      <c r="C15" s="183">
        <v>1149068</v>
      </c>
      <c r="D15" s="183"/>
      <c r="E15" s="184"/>
      <c r="F15" s="159"/>
      <c r="G15" s="87"/>
      <c r="H15" s="35">
        <v>2</v>
      </c>
      <c r="I15" s="183"/>
      <c r="J15" s="183"/>
      <c r="K15" s="184"/>
      <c r="L15" s="159"/>
      <c r="M15" s="44"/>
      <c r="N15" s="44"/>
      <c r="O15" s="35">
        <v>2</v>
      </c>
      <c r="P15" s="183">
        <v>44990</v>
      </c>
      <c r="Q15" s="183"/>
      <c r="R15" s="184"/>
      <c r="S15" s="159"/>
      <c r="T15" s="31"/>
      <c r="U15" s="50">
        <v>2</v>
      </c>
      <c r="V15" s="183">
        <v>4378</v>
      </c>
      <c r="W15" s="183"/>
      <c r="X15" s="184"/>
      <c r="Y15" s="159"/>
    </row>
    <row r="16" spans="1:26" ht="20.25" customHeight="1" x14ac:dyDescent="0.15">
      <c r="A16" s="5"/>
      <c r="B16" s="36">
        <v>3</v>
      </c>
      <c r="C16" s="190">
        <v>1047496</v>
      </c>
      <c r="D16" s="190"/>
      <c r="E16" s="191"/>
      <c r="F16" s="159"/>
      <c r="G16" s="87"/>
      <c r="H16" s="36">
        <v>3</v>
      </c>
      <c r="I16" s="190"/>
      <c r="J16" s="190"/>
      <c r="K16" s="191"/>
      <c r="L16" s="159"/>
      <c r="M16" s="44"/>
      <c r="N16" s="44"/>
      <c r="O16" s="36">
        <v>3</v>
      </c>
      <c r="P16" s="190">
        <v>44990</v>
      </c>
      <c r="Q16" s="190"/>
      <c r="R16" s="191"/>
      <c r="S16" s="159"/>
      <c r="T16" s="31"/>
      <c r="U16" s="51">
        <v>3</v>
      </c>
      <c r="V16" s="190">
        <v>4544</v>
      </c>
      <c r="W16" s="190"/>
      <c r="X16" s="191"/>
      <c r="Y16" s="159"/>
    </row>
    <row r="17" spans="1:31" ht="20.25" customHeight="1" thickBot="1" x14ac:dyDescent="0.2">
      <c r="A17" s="5"/>
      <c r="B17" s="46" t="s">
        <v>2</v>
      </c>
      <c r="C17" s="192">
        <f>SUM(C5:E16)</f>
        <v>6947824</v>
      </c>
      <c r="D17" s="192"/>
      <c r="E17" s="193"/>
      <c r="F17" s="37"/>
      <c r="G17" s="37"/>
      <c r="H17" s="46" t="s">
        <v>2</v>
      </c>
      <c r="I17" s="192">
        <f>SUM(I5:K16)</f>
        <v>0</v>
      </c>
      <c r="J17" s="192"/>
      <c r="K17" s="193"/>
      <c r="L17" s="37"/>
      <c r="M17" s="37"/>
      <c r="N17" s="37"/>
      <c r="O17" s="46" t="s">
        <v>2</v>
      </c>
      <c r="P17" s="192">
        <f>SUM(P5:R16)</f>
        <v>539880</v>
      </c>
      <c r="Q17" s="192"/>
      <c r="R17" s="193"/>
      <c r="S17" s="47"/>
      <c r="T17" s="43"/>
      <c r="U17" s="48" t="s">
        <v>2</v>
      </c>
      <c r="V17" s="194">
        <f>SUM(V5:X16)</f>
        <v>45588</v>
      </c>
      <c r="W17" s="195"/>
      <c r="X17" s="196"/>
      <c r="Y17" s="12"/>
    </row>
    <row r="18" spans="1:31" ht="21" customHeight="1" thickTop="1" thickBot="1" x14ac:dyDescent="0.2">
      <c r="A18" s="2"/>
      <c r="B18" s="2"/>
      <c r="C18" s="2"/>
      <c r="D18" s="2"/>
      <c r="E18" s="2"/>
      <c r="F18" s="2"/>
      <c r="G18" s="2"/>
      <c r="H18" s="2"/>
      <c r="I18" s="2"/>
      <c r="J18" s="2"/>
      <c r="K18" s="2"/>
      <c r="L18" s="2"/>
      <c r="M18" s="2"/>
      <c r="N18" s="2"/>
      <c r="O18" s="2"/>
      <c r="P18" s="2"/>
      <c r="Q18" s="2"/>
      <c r="R18" s="2"/>
      <c r="S18" s="2"/>
    </row>
    <row r="19" spans="1:31" ht="21.75" customHeight="1" thickBot="1" x14ac:dyDescent="0.2">
      <c r="A19" s="2"/>
      <c r="B19" s="197"/>
      <c r="C19" s="198"/>
      <c r="D19" s="198"/>
      <c r="E19" s="198"/>
      <c r="F19" s="199" t="s">
        <v>3</v>
      </c>
      <c r="G19" s="199"/>
      <c r="H19" s="200"/>
      <c r="I19" s="8"/>
      <c r="J19" s="201" t="s">
        <v>21</v>
      </c>
      <c r="K19" s="202"/>
      <c r="L19" s="8"/>
      <c r="M19" s="203" t="s">
        <v>22</v>
      </c>
      <c r="N19" s="203"/>
      <c r="O19" s="8"/>
      <c r="P19" s="204" t="s">
        <v>5</v>
      </c>
      <c r="Q19" s="205"/>
      <c r="R19" s="205"/>
      <c r="S19" s="206"/>
      <c r="AB19" s="3"/>
      <c r="AC19" s="3"/>
      <c r="AD19" s="3"/>
      <c r="AE19" s="3"/>
    </row>
    <row r="20" spans="1:31" ht="21" customHeight="1" thickTop="1" thickBot="1" x14ac:dyDescent="0.2">
      <c r="A20" s="2"/>
      <c r="B20" s="207" t="str">
        <f>B3</f>
        <v>電気料</v>
      </c>
      <c r="C20" s="173" t="s">
        <v>53</v>
      </c>
      <c r="D20" s="173"/>
      <c r="E20" s="173"/>
      <c r="F20" s="162">
        <f t="shared" ref="F20:F25" si="0">$C$17</f>
        <v>6947824</v>
      </c>
      <c r="G20" s="162"/>
      <c r="H20" s="163"/>
      <c r="I20" s="67" t="s">
        <v>6</v>
      </c>
      <c r="J20" s="164">
        <f>'シート2（共通経費基礎データ）'!E7</f>
        <v>0.77</v>
      </c>
      <c r="K20" s="165"/>
      <c r="L20" s="67" t="s">
        <v>23</v>
      </c>
      <c r="M20" s="209">
        <f>'シート2（共通経費基礎データ）'!K7</f>
        <v>62</v>
      </c>
      <c r="N20" s="210"/>
      <c r="O20" s="69" t="s">
        <v>7</v>
      </c>
      <c r="P20" s="162">
        <f>IF(M20=0,"0",ROUNDDOWN(F20*J20/M20,0))</f>
        <v>86287</v>
      </c>
      <c r="Q20" s="162"/>
      <c r="R20" s="162"/>
      <c r="S20" s="168"/>
      <c r="AB20" s="17"/>
      <c r="AC20" s="17"/>
      <c r="AD20" s="17"/>
      <c r="AE20" s="17"/>
    </row>
    <row r="21" spans="1:31" ht="21" customHeight="1" thickBot="1" x14ac:dyDescent="0.2">
      <c r="A21" s="2"/>
      <c r="B21" s="208"/>
      <c r="C21" s="173" t="s">
        <v>8</v>
      </c>
      <c r="D21" s="173"/>
      <c r="E21" s="173"/>
      <c r="F21" s="162">
        <f t="shared" si="0"/>
        <v>6947824</v>
      </c>
      <c r="G21" s="162"/>
      <c r="H21" s="163"/>
      <c r="I21" s="67" t="s">
        <v>6</v>
      </c>
      <c r="J21" s="164">
        <f>'シート2（共通経費基礎データ）'!F7</f>
        <v>0.01</v>
      </c>
      <c r="K21" s="165"/>
      <c r="L21" s="67" t="s">
        <v>23</v>
      </c>
      <c r="M21" s="211">
        <f t="shared" ref="M21:M43" si="1">$M$20</f>
        <v>62</v>
      </c>
      <c r="N21" s="212"/>
      <c r="O21" s="69" t="s">
        <v>7</v>
      </c>
      <c r="P21" s="162">
        <f t="shared" ref="P21:P43" si="2">IF(M21=0,"0",ROUNDDOWN(F21*J21/M21,0))</f>
        <v>1120</v>
      </c>
      <c r="Q21" s="162"/>
      <c r="R21" s="162"/>
      <c r="S21" s="168"/>
      <c r="U21" s="160"/>
      <c r="V21" s="160"/>
      <c r="W21" s="160"/>
      <c r="X21" s="160"/>
      <c r="Y21" s="160"/>
      <c r="Z21" s="160"/>
      <c r="AB21" s="17"/>
      <c r="AC21" s="17"/>
      <c r="AD21" s="17"/>
      <c r="AE21" s="17"/>
    </row>
    <row r="22" spans="1:31" ht="21" customHeight="1" thickBot="1" x14ac:dyDescent="0.2">
      <c r="A22" s="2"/>
      <c r="B22" s="208"/>
      <c r="C22" s="173" t="s">
        <v>9</v>
      </c>
      <c r="D22" s="173"/>
      <c r="E22" s="173"/>
      <c r="F22" s="162">
        <f t="shared" si="0"/>
        <v>6947824</v>
      </c>
      <c r="G22" s="162"/>
      <c r="H22" s="163"/>
      <c r="I22" s="67" t="s">
        <v>6</v>
      </c>
      <c r="J22" s="164">
        <f>'シート2（共通経費基礎データ）'!G7</f>
        <v>0.01</v>
      </c>
      <c r="K22" s="165"/>
      <c r="L22" s="67" t="s">
        <v>23</v>
      </c>
      <c r="M22" s="211">
        <f t="shared" si="1"/>
        <v>62</v>
      </c>
      <c r="N22" s="212"/>
      <c r="O22" s="69" t="s">
        <v>7</v>
      </c>
      <c r="P22" s="162">
        <f t="shared" si="2"/>
        <v>1120</v>
      </c>
      <c r="Q22" s="162"/>
      <c r="R22" s="162"/>
      <c r="S22" s="168"/>
      <c r="U22" s="160"/>
      <c r="V22" s="160"/>
      <c r="W22" s="148"/>
      <c r="X22" s="148"/>
      <c r="Y22" s="149"/>
      <c r="Z22" s="149"/>
      <c r="AB22" s="17"/>
      <c r="AC22" s="17"/>
      <c r="AD22" s="17"/>
      <c r="AE22" s="17"/>
    </row>
    <row r="23" spans="1:31" ht="21" customHeight="1" thickBot="1" x14ac:dyDescent="0.2">
      <c r="A23" s="2"/>
      <c r="B23" s="208"/>
      <c r="C23" s="161" t="s">
        <v>65</v>
      </c>
      <c r="D23" s="161"/>
      <c r="E23" s="161"/>
      <c r="F23" s="162">
        <f t="shared" si="0"/>
        <v>6947824</v>
      </c>
      <c r="G23" s="162"/>
      <c r="H23" s="163"/>
      <c r="I23" s="67" t="s">
        <v>6</v>
      </c>
      <c r="J23" s="164">
        <f>'シート2（共通経費基礎データ）'!H7</f>
        <v>7.9999999999999988E-2</v>
      </c>
      <c r="K23" s="165"/>
      <c r="L23" s="67" t="s">
        <v>23</v>
      </c>
      <c r="M23" s="213">
        <f t="shared" si="1"/>
        <v>62</v>
      </c>
      <c r="N23" s="214"/>
      <c r="O23" s="69" t="s">
        <v>7</v>
      </c>
      <c r="P23" s="162">
        <f t="shared" si="2"/>
        <v>8964</v>
      </c>
      <c r="Q23" s="162"/>
      <c r="R23" s="162"/>
      <c r="S23" s="168"/>
      <c r="U23" s="147"/>
      <c r="V23" s="147"/>
      <c r="W23" s="150"/>
      <c r="X23" s="150"/>
      <c r="Y23" s="151"/>
      <c r="Z23" s="147"/>
      <c r="AB23" s="17"/>
      <c r="AC23" s="17"/>
      <c r="AD23" s="17"/>
      <c r="AE23" s="17"/>
    </row>
    <row r="24" spans="1:31" ht="21" customHeight="1" thickTop="1" thickBot="1" x14ac:dyDescent="0.2">
      <c r="A24" s="2"/>
      <c r="B24" s="208"/>
      <c r="C24" s="161" t="s">
        <v>64</v>
      </c>
      <c r="D24" s="161"/>
      <c r="E24" s="161"/>
      <c r="F24" s="162">
        <f t="shared" si="0"/>
        <v>6947824</v>
      </c>
      <c r="G24" s="162"/>
      <c r="H24" s="163"/>
      <c r="I24" s="67" t="s">
        <v>6</v>
      </c>
      <c r="J24" s="164">
        <f>'シート2（共通経費基礎データ）'!I7</f>
        <v>0.06</v>
      </c>
      <c r="K24" s="165"/>
      <c r="L24" s="67" t="s">
        <v>23</v>
      </c>
      <c r="M24" s="166">
        <f t="shared" si="1"/>
        <v>62</v>
      </c>
      <c r="N24" s="167"/>
      <c r="O24" s="69" t="s">
        <v>7</v>
      </c>
      <c r="P24" s="162">
        <f t="shared" si="2"/>
        <v>6723</v>
      </c>
      <c r="Q24" s="162"/>
      <c r="R24" s="162"/>
      <c r="S24" s="168"/>
      <c r="U24" s="147"/>
      <c r="V24" s="147"/>
      <c r="W24" s="146"/>
      <c r="X24" s="146"/>
      <c r="Y24" s="146"/>
      <c r="Z24" s="146"/>
      <c r="AB24" s="17"/>
      <c r="AC24" s="17"/>
      <c r="AD24" s="17"/>
      <c r="AE24" s="17"/>
    </row>
    <row r="25" spans="1:31" ht="21" customHeight="1" thickTop="1" thickBot="1" x14ac:dyDescent="0.2">
      <c r="A25" s="2"/>
      <c r="B25" s="208"/>
      <c r="C25" s="161" t="s">
        <v>66</v>
      </c>
      <c r="D25" s="161"/>
      <c r="E25" s="161"/>
      <c r="F25" s="162">
        <f t="shared" si="0"/>
        <v>6947824</v>
      </c>
      <c r="G25" s="162"/>
      <c r="H25" s="163"/>
      <c r="I25" s="67" t="s">
        <v>6</v>
      </c>
      <c r="J25" s="164">
        <f>'シート2（共通経費基礎データ）'!J7</f>
        <v>6.0000000000000005E-2</v>
      </c>
      <c r="K25" s="165"/>
      <c r="L25" s="67" t="s">
        <v>23</v>
      </c>
      <c r="M25" s="166">
        <f t="shared" si="1"/>
        <v>62</v>
      </c>
      <c r="N25" s="167"/>
      <c r="O25" s="69" t="s">
        <v>7</v>
      </c>
      <c r="P25" s="162">
        <f t="shared" si="2"/>
        <v>6723</v>
      </c>
      <c r="Q25" s="162"/>
      <c r="R25" s="162"/>
      <c r="S25" s="168"/>
      <c r="U25" s="147"/>
      <c r="V25" s="147"/>
      <c r="W25" s="146"/>
      <c r="X25" s="146"/>
      <c r="Y25" s="146"/>
      <c r="Z25" s="146"/>
      <c r="AB25" s="17"/>
      <c r="AC25" s="17"/>
      <c r="AD25" s="17"/>
      <c r="AE25" s="17"/>
    </row>
    <row r="26" spans="1:31" ht="21" customHeight="1" thickTop="1" thickBot="1" x14ac:dyDescent="0.2">
      <c r="A26" s="2"/>
      <c r="B26" s="217" t="str">
        <f>H3</f>
        <v>燃料代</v>
      </c>
      <c r="C26" s="173" t="s">
        <v>53</v>
      </c>
      <c r="D26" s="173"/>
      <c r="E26" s="173"/>
      <c r="F26" s="162">
        <f t="shared" ref="F26:F31" si="3">$I$17</f>
        <v>0</v>
      </c>
      <c r="G26" s="162"/>
      <c r="H26" s="163"/>
      <c r="I26" s="67" t="s">
        <v>6</v>
      </c>
      <c r="J26" s="164">
        <f>$J$20</f>
        <v>0.77</v>
      </c>
      <c r="K26" s="165"/>
      <c r="L26" s="67" t="s">
        <v>23</v>
      </c>
      <c r="M26" s="174">
        <f t="shared" si="1"/>
        <v>62</v>
      </c>
      <c r="N26" s="175"/>
      <c r="O26" s="69" t="s">
        <v>7</v>
      </c>
      <c r="P26" s="162">
        <f t="shared" si="2"/>
        <v>0</v>
      </c>
      <c r="Q26" s="162"/>
      <c r="R26" s="162"/>
      <c r="S26" s="168"/>
      <c r="U26" s="3"/>
      <c r="V26" s="3"/>
      <c r="W26" s="3"/>
      <c r="X26" s="3"/>
      <c r="Y26" s="3"/>
      <c r="Z26" s="3"/>
      <c r="AB26" s="14"/>
    </row>
    <row r="27" spans="1:31" ht="21" customHeight="1" thickTop="1" thickBot="1" x14ac:dyDescent="0.2">
      <c r="A27" s="2"/>
      <c r="B27" s="217"/>
      <c r="C27" s="173" t="s">
        <v>8</v>
      </c>
      <c r="D27" s="173"/>
      <c r="E27" s="173"/>
      <c r="F27" s="162">
        <f t="shared" si="3"/>
        <v>0</v>
      </c>
      <c r="G27" s="162"/>
      <c r="H27" s="163"/>
      <c r="I27" s="67" t="s">
        <v>6</v>
      </c>
      <c r="J27" s="164">
        <f>$J$21</f>
        <v>0.01</v>
      </c>
      <c r="K27" s="165"/>
      <c r="L27" s="67" t="s">
        <v>23</v>
      </c>
      <c r="M27" s="215">
        <f t="shared" si="1"/>
        <v>62</v>
      </c>
      <c r="N27" s="216"/>
      <c r="O27" s="69" t="s">
        <v>7</v>
      </c>
      <c r="P27" s="162">
        <f t="shared" si="2"/>
        <v>0</v>
      </c>
      <c r="Q27" s="162"/>
      <c r="R27" s="162"/>
      <c r="S27" s="168"/>
      <c r="U27" s="147"/>
      <c r="V27" s="147"/>
      <c r="W27" s="147"/>
      <c r="X27" s="147"/>
      <c r="Y27" s="147"/>
      <c r="Z27" s="147"/>
    </row>
    <row r="28" spans="1:31" ht="21" customHeight="1" thickTop="1" thickBot="1" x14ac:dyDescent="0.2">
      <c r="A28" s="2"/>
      <c r="B28" s="217"/>
      <c r="C28" s="173" t="s">
        <v>9</v>
      </c>
      <c r="D28" s="173"/>
      <c r="E28" s="173"/>
      <c r="F28" s="162">
        <f t="shared" si="3"/>
        <v>0</v>
      </c>
      <c r="G28" s="162"/>
      <c r="H28" s="163"/>
      <c r="I28" s="67" t="s">
        <v>6</v>
      </c>
      <c r="J28" s="164">
        <f>$J$22</f>
        <v>0.01</v>
      </c>
      <c r="K28" s="165"/>
      <c r="L28" s="67" t="s">
        <v>23</v>
      </c>
      <c r="M28" s="171">
        <f t="shared" si="1"/>
        <v>62</v>
      </c>
      <c r="N28" s="172"/>
      <c r="O28" s="69" t="s">
        <v>7</v>
      </c>
      <c r="P28" s="162">
        <f t="shared" si="2"/>
        <v>0</v>
      </c>
      <c r="Q28" s="162"/>
      <c r="R28" s="162"/>
      <c r="S28" s="168"/>
      <c r="U28" s="160"/>
      <c r="V28" s="160"/>
      <c r="W28" s="148"/>
      <c r="X28" s="148"/>
      <c r="Y28" s="149"/>
      <c r="Z28" s="149"/>
    </row>
    <row r="29" spans="1:31" ht="21" customHeight="1" thickTop="1" thickBot="1" x14ac:dyDescent="0.2">
      <c r="A29" s="2"/>
      <c r="B29" s="217"/>
      <c r="C29" s="161" t="s">
        <v>65</v>
      </c>
      <c r="D29" s="161"/>
      <c r="E29" s="161"/>
      <c r="F29" s="162">
        <f t="shared" si="3"/>
        <v>0</v>
      </c>
      <c r="G29" s="162"/>
      <c r="H29" s="163"/>
      <c r="I29" s="67" t="s">
        <v>6</v>
      </c>
      <c r="J29" s="164">
        <f>$J$23</f>
        <v>7.9999999999999988E-2</v>
      </c>
      <c r="K29" s="165"/>
      <c r="L29" s="67" t="s">
        <v>23</v>
      </c>
      <c r="M29" s="215">
        <f t="shared" si="1"/>
        <v>62</v>
      </c>
      <c r="N29" s="216"/>
      <c r="O29" s="69" t="s">
        <v>7</v>
      </c>
      <c r="P29" s="162">
        <f t="shared" si="2"/>
        <v>0</v>
      </c>
      <c r="Q29" s="162"/>
      <c r="R29" s="162"/>
      <c r="S29" s="168"/>
      <c r="U29" s="147"/>
      <c r="V29" s="147"/>
      <c r="W29" s="150"/>
      <c r="X29" s="150"/>
      <c r="Y29" s="151"/>
      <c r="Z29" s="151"/>
    </row>
    <row r="30" spans="1:31" ht="21" customHeight="1" thickTop="1" thickBot="1" x14ac:dyDescent="0.2">
      <c r="A30" s="2"/>
      <c r="B30" s="218"/>
      <c r="C30" s="161" t="s">
        <v>64</v>
      </c>
      <c r="D30" s="161"/>
      <c r="E30" s="161"/>
      <c r="F30" s="162">
        <f t="shared" si="3"/>
        <v>0</v>
      </c>
      <c r="G30" s="162"/>
      <c r="H30" s="163"/>
      <c r="I30" s="67" t="s">
        <v>6</v>
      </c>
      <c r="J30" s="164">
        <f>$J$24</f>
        <v>0.06</v>
      </c>
      <c r="K30" s="165"/>
      <c r="L30" s="67" t="s">
        <v>23</v>
      </c>
      <c r="M30" s="166">
        <f t="shared" si="1"/>
        <v>62</v>
      </c>
      <c r="N30" s="167"/>
      <c r="O30" s="69" t="s">
        <v>7</v>
      </c>
      <c r="P30" s="162">
        <f t="shared" si="2"/>
        <v>0</v>
      </c>
      <c r="Q30" s="162"/>
      <c r="R30" s="162"/>
      <c r="S30" s="168"/>
      <c r="U30" s="147"/>
      <c r="V30" s="147"/>
      <c r="W30" s="146"/>
      <c r="X30" s="146"/>
      <c r="Y30" s="146"/>
      <c r="Z30" s="146"/>
    </row>
    <row r="31" spans="1:31" ht="21" customHeight="1" thickTop="1" thickBot="1" x14ac:dyDescent="0.2">
      <c r="A31" s="2"/>
      <c r="B31" s="218"/>
      <c r="C31" s="161" t="s">
        <v>66</v>
      </c>
      <c r="D31" s="161"/>
      <c r="E31" s="161"/>
      <c r="F31" s="162">
        <f t="shared" si="3"/>
        <v>0</v>
      </c>
      <c r="G31" s="162"/>
      <c r="H31" s="163"/>
      <c r="I31" s="67" t="s">
        <v>6</v>
      </c>
      <c r="J31" s="164">
        <f>$J$25</f>
        <v>6.0000000000000005E-2</v>
      </c>
      <c r="K31" s="165"/>
      <c r="L31" s="67" t="s">
        <v>23</v>
      </c>
      <c r="M31" s="166">
        <f t="shared" si="1"/>
        <v>62</v>
      </c>
      <c r="N31" s="167"/>
      <c r="O31" s="69" t="s">
        <v>7</v>
      </c>
      <c r="P31" s="162">
        <f t="shared" si="2"/>
        <v>0</v>
      </c>
      <c r="Q31" s="162"/>
      <c r="R31" s="162"/>
      <c r="S31" s="168"/>
      <c r="U31" s="147"/>
      <c r="V31" s="147"/>
      <c r="W31" s="146"/>
      <c r="X31" s="146"/>
      <c r="Y31" s="146"/>
      <c r="Z31" s="146"/>
    </row>
    <row r="32" spans="1:31" ht="21" customHeight="1" thickTop="1" thickBot="1" x14ac:dyDescent="0.2">
      <c r="A32" s="2"/>
      <c r="B32" s="217" t="str">
        <f>O3</f>
        <v>水道料</v>
      </c>
      <c r="C32" s="173" t="s">
        <v>53</v>
      </c>
      <c r="D32" s="173"/>
      <c r="E32" s="173"/>
      <c r="F32" s="162">
        <f t="shared" ref="F32:F37" si="4">$P$17</f>
        <v>539880</v>
      </c>
      <c r="G32" s="162"/>
      <c r="H32" s="163"/>
      <c r="I32" s="67" t="s">
        <v>6</v>
      </c>
      <c r="J32" s="164">
        <f>$J$20</f>
        <v>0.77</v>
      </c>
      <c r="K32" s="165"/>
      <c r="L32" s="67" t="s">
        <v>23</v>
      </c>
      <c r="M32" s="215">
        <f t="shared" si="1"/>
        <v>62</v>
      </c>
      <c r="N32" s="216"/>
      <c r="O32" s="69" t="s">
        <v>7</v>
      </c>
      <c r="P32" s="162">
        <f>IF(M32=0,"0",ROUNDDOWN(F32*J32/M32,0))</f>
        <v>6704</v>
      </c>
      <c r="Q32" s="162"/>
      <c r="R32" s="162"/>
      <c r="S32" s="168"/>
      <c r="U32" s="3"/>
      <c r="V32" s="3"/>
      <c r="W32" s="3"/>
      <c r="X32" s="3"/>
      <c r="Y32" s="3"/>
      <c r="Z32" s="3"/>
    </row>
    <row r="33" spans="1:26" ht="21" customHeight="1" thickTop="1" x14ac:dyDescent="0.15">
      <c r="B33" s="218"/>
      <c r="C33" s="173" t="s">
        <v>8</v>
      </c>
      <c r="D33" s="173"/>
      <c r="E33" s="173"/>
      <c r="F33" s="162">
        <f t="shared" si="4"/>
        <v>539880</v>
      </c>
      <c r="G33" s="162"/>
      <c r="H33" s="163"/>
      <c r="I33" s="67" t="s">
        <v>6</v>
      </c>
      <c r="J33" s="164">
        <f>$J$21</f>
        <v>0.01</v>
      </c>
      <c r="K33" s="165"/>
      <c r="L33" s="67" t="s">
        <v>23</v>
      </c>
      <c r="M33" s="181">
        <f t="shared" si="1"/>
        <v>62</v>
      </c>
      <c r="N33" s="182"/>
      <c r="O33" s="69" t="s">
        <v>7</v>
      </c>
      <c r="P33" s="162">
        <f t="shared" si="2"/>
        <v>87</v>
      </c>
      <c r="Q33" s="162"/>
      <c r="R33" s="162"/>
      <c r="S33" s="168"/>
      <c r="U33" s="147"/>
      <c r="V33" s="147"/>
      <c r="W33" s="147"/>
      <c r="X33" s="147"/>
      <c r="Y33" s="147"/>
      <c r="Z33" s="147"/>
    </row>
    <row r="34" spans="1:26" ht="21" customHeight="1" thickBot="1" x14ac:dyDescent="0.2">
      <c r="B34" s="218"/>
      <c r="C34" s="173" t="s">
        <v>9</v>
      </c>
      <c r="D34" s="173"/>
      <c r="E34" s="173"/>
      <c r="F34" s="162">
        <f t="shared" si="4"/>
        <v>539880</v>
      </c>
      <c r="G34" s="162"/>
      <c r="H34" s="163"/>
      <c r="I34" s="67" t="s">
        <v>6</v>
      </c>
      <c r="J34" s="164">
        <f>$J$22</f>
        <v>0.01</v>
      </c>
      <c r="K34" s="165"/>
      <c r="L34" s="67" t="s">
        <v>23</v>
      </c>
      <c r="M34" s="179">
        <f t="shared" si="1"/>
        <v>62</v>
      </c>
      <c r="N34" s="180"/>
      <c r="O34" s="69" t="s">
        <v>7</v>
      </c>
      <c r="P34" s="162">
        <f t="shared" si="2"/>
        <v>87</v>
      </c>
      <c r="Q34" s="162"/>
      <c r="R34" s="162"/>
      <c r="S34" s="168"/>
      <c r="U34" s="160"/>
      <c r="V34" s="160"/>
      <c r="W34" s="148"/>
      <c r="X34" s="148"/>
      <c r="Y34" s="149"/>
      <c r="Z34" s="149"/>
    </row>
    <row r="35" spans="1:26" ht="21" customHeight="1" thickTop="1" thickBot="1" x14ac:dyDescent="0.2">
      <c r="B35" s="218"/>
      <c r="C35" s="161" t="s">
        <v>65</v>
      </c>
      <c r="D35" s="161"/>
      <c r="E35" s="161"/>
      <c r="F35" s="162">
        <f t="shared" si="4"/>
        <v>539880</v>
      </c>
      <c r="G35" s="162"/>
      <c r="H35" s="163"/>
      <c r="I35" s="67" t="s">
        <v>6</v>
      </c>
      <c r="J35" s="164">
        <f>$J$23</f>
        <v>7.9999999999999988E-2</v>
      </c>
      <c r="K35" s="165"/>
      <c r="L35" s="67" t="s">
        <v>23</v>
      </c>
      <c r="M35" s="169">
        <f t="shared" si="1"/>
        <v>62</v>
      </c>
      <c r="N35" s="170"/>
      <c r="O35" s="69" t="s">
        <v>7</v>
      </c>
      <c r="P35" s="162">
        <f t="shared" si="2"/>
        <v>696</v>
      </c>
      <c r="Q35" s="162"/>
      <c r="R35" s="162"/>
      <c r="S35" s="168"/>
      <c r="U35" s="147"/>
      <c r="V35" s="147"/>
      <c r="W35" s="150"/>
      <c r="X35" s="150"/>
      <c r="Y35" s="151"/>
      <c r="Z35" s="151"/>
    </row>
    <row r="36" spans="1:26" ht="21" customHeight="1" thickTop="1" thickBot="1" x14ac:dyDescent="0.2">
      <c r="B36" s="218"/>
      <c r="C36" s="161" t="s">
        <v>64</v>
      </c>
      <c r="D36" s="161"/>
      <c r="E36" s="161"/>
      <c r="F36" s="162">
        <f t="shared" si="4"/>
        <v>539880</v>
      </c>
      <c r="G36" s="162"/>
      <c r="H36" s="163"/>
      <c r="I36" s="67" t="s">
        <v>6</v>
      </c>
      <c r="J36" s="164">
        <f>$J$24</f>
        <v>0.06</v>
      </c>
      <c r="K36" s="165"/>
      <c r="L36" s="67" t="s">
        <v>23</v>
      </c>
      <c r="M36" s="166">
        <f t="shared" si="1"/>
        <v>62</v>
      </c>
      <c r="N36" s="167"/>
      <c r="O36" s="69" t="s">
        <v>7</v>
      </c>
      <c r="P36" s="162">
        <f t="shared" si="2"/>
        <v>522</v>
      </c>
      <c r="Q36" s="162"/>
      <c r="R36" s="162"/>
      <c r="S36" s="168"/>
      <c r="U36" s="147"/>
      <c r="V36" s="147"/>
      <c r="W36" s="146"/>
      <c r="X36" s="146"/>
      <c r="Y36" s="146"/>
      <c r="Z36" s="146"/>
    </row>
    <row r="37" spans="1:26" ht="21" customHeight="1" thickTop="1" thickBot="1" x14ac:dyDescent="0.2">
      <c r="B37" s="218"/>
      <c r="C37" s="161" t="s">
        <v>66</v>
      </c>
      <c r="D37" s="161"/>
      <c r="E37" s="161"/>
      <c r="F37" s="162">
        <f t="shared" si="4"/>
        <v>539880</v>
      </c>
      <c r="G37" s="162"/>
      <c r="H37" s="163"/>
      <c r="I37" s="67" t="s">
        <v>6</v>
      </c>
      <c r="J37" s="164">
        <f>$J$25</f>
        <v>6.0000000000000005E-2</v>
      </c>
      <c r="K37" s="165"/>
      <c r="L37" s="67" t="s">
        <v>23</v>
      </c>
      <c r="M37" s="166">
        <f t="shared" si="1"/>
        <v>62</v>
      </c>
      <c r="N37" s="167"/>
      <c r="O37" s="69" t="s">
        <v>7</v>
      </c>
      <c r="P37" s="162">
        <f t="shared" si="2"/>
        <v>522</v>
      </c>
      <c r="Q37" s="162"/>
      <c r="R37" s="162"/>
      <c r="S37" s="168"/>
      <c r="T37" s="3"/>
      <c r="U37" s="147"/>
      <c r="V37" s="147"/>
      <c r="W37" s="146"/>
      <c r="X37" s="146"/>
      <c r="Y37" s="146"/>
      <c r="Z37" s="146"/>
    </row>
    <row r="38" spans="1:26" ht="21" customHeight="1" thickTop="1" thickBot="1" x14ac:dyDescent="0.2">
      <c r="B38" s="217" t="str">
        <f>U3</f>
        <v>ガス代</v>
      </c>
      <c r="C38" s="173" t="s">
        <v>53</v>
      </c>
      <c r="D38" s="173"/>
      <c r="E38" s="173"/>
      <c r="F38" s="162">
        <f t="shared" ref="F38:F43" si="5">$V$17</f>
        <v>45588</v>
      </c>
      <c r="G38" s="162"/>
      <c r="H38" s="163"/>
      <c r="I38" s="67" t="s">
        <v>6</v>
      </c>
      <c r="J38" s="164">
        <f>$J$20</f>
        <v>0.77</v>
      </c>
      <c r="K38" s="165"/>
      <c r="L38" s="67" t="s">
        <v>23</v>
      </c>
      <c r="M38" s="215">
        <f t="shared" si="1"/>
        <v>62</v>
      </c>
      <c r="N38" s="216"/>
      <c r="O38" s="69" t="s">
        <v>7</v>
      </c>
      <c r="P38" s="162">
        <f>IF(M38=0,"0",ROUNDDOWN(F38*J38/M38,0))</f>
        <v>566</v>
      </c>
      <c r="Q38" s="162"/>
      <c r="R38" s="162"/>
      <c r="S38" s="168"/>
      <c r="T38" s="3"/>
      <c r="U38" s="147"/>
      <c r="V38" s="147"/>
      <c r="W38" s="154"/>
      <c r="X38" s="154"/>
      <c r="Y38" s="155"/>
      <c r="Z38" s="155"/>
    </row>
    <row r="39" spans="1:26" ht="21" customHeight="1" thickTop="1" thickBot="1" x14ac:dyDescent="0.2">
      <c r="B39" s="224"/>
      <c r="C39" s="173" t="s">
        <v>8</v>
      </c>
      <c r="D39" s="173"/>
      <c r="E39" s="173"/>
      <c r="F39" s="162">
        <f t="shared" si="5"/>
        <v>45588</v>
      </c>
      <c r="G39" s="162"/>
      <c r="H39" s="163"/>
      <c r="I39" s="67" t="s">
        <v>6</v>
      </c>
      <c r="J39" s="164">
        <f>$J$21</f>
        <v>0.01</v>
      </c>
      <c r="K39" s="165"/>
      <c r="L39" s="67" t="s">
        <v>23</v>
      </c>
      <c r="M39" s="171">
        <f t="shared" si="1"/>
        <v>62</v>
      </c>
      <c r="N39" s="172"/>
      <c r="O39" s="69" t="s">
        <v>7</v>
      </c>
      <c r="P39" s="162">
        <f>IF(M39=0,"0",ROUNDDOWN(F39*J39/M39,0))</f>
        <v>7</v>
      </c>
      <c r="Q39" s="162"/>
      <c r="R39" s="162"/>
      <c r="S39" s="168"/>
      <c r="T39" s="3"/>
      <c r="U39" s="147"/>
      <c r="V39" s="147"/>
      <c r="W39" s="147"/>
      <c r="X39" s="147"/>
      <c r="Y39" s="147"/>
      <c r="Z39" s="147"/>
    </row>
    <row r="40" spans="1:26" ht="21" customHeight="1" thickTop="1" thickBot="1" x14ac:dyDescent="0.2">
      <c r="B40" s="224"/>
      <c r="C40" s="173" t="s">
        <v>9</v>
      </c>
      <c r="D40" s="173"/>
      <c r="E40" s="173"/>
      <c r="F40" s="162">
        <f t="shared" si="5"/>
        <v>45588</v>
      </c>
      <c r="G40" s="162"/>
      <c r="H40" s="163"/>
      <c r="I40" s="67" t="s">
        <v>6</v>
      </c>
      <c r="J40" s="164">
        <f>$J$22</f>
        <v>0.01</v>
      </c>
      <c r="K40" s="165"/>
      <c r="L40" s="67" t="s">
        <v>23</v>
      </c>
      <c r="M40" s="171">
        <f t="shared" si="1"/>
        <v>62</v>
      </c>
      <c r="N40" s="172"/>
      <c r="O40" s="69" t="s">
        <v>7</v>
      </c>
      <c r="P40" s="162">
        <f t="shared" si="2"/>
        <v>7</v>
      </c>
      <c r="Q40" s="162"/>
      <c r="R40" s="162"/>
      <c r="S40" s="168"/>
      <c r="U40" s="160"/>
      <c r="V40" s="160"/>
      <c r="W40" s="148"/>
      <c r="X40" s="148"/>
      <c r="Y40" s="149"/>
      <c r="Z40" s="149"/>
    </row>
    <row r="41" spans="1:26" ht="21" customHeight="1" thickTop="1" thickBot="1" x14ac:dyDescent="0.2">
      <c r="B41" s="224"/>
      <c r="C41" s="161" t="s">
        <v>65</v>
      </c>
      <c r="D41" s="161"/>
      <c r="E41" s="161"/>
      <c r="F41" s="162">
        <f t="shared" si="5"/>
        <v>45588</v>
      </c>
      <c r="G41" s="162"/>
      <c r="H41" s="163"/>
      <c r="I41" s="67" t="s">
        <v>6</v>
      </c>
      <c r="J41" s="164">
        <f>$J$23</f>
        <v>7.9999999999999988E-2</v>
      </c>
      <c r="K41" s="165"/>
      <c r="L41" s="67" t="s">
        <v>23</v>
      </c>
      <c r="M41" s="169">
        <f t="shared" si="1"/>
        <v>62</v>
      </c>
      <c r="N41" s="170"/>
      <c r="O41" s="69" t="s">
        <v>7</v>
      </c>
      <c r="P41" s="162">
        <f t="shared" si="2"/>
        <v>58</v>
      </c>
      <c r="Q41" s="162"/>
      <c r="R41" s="162"/>
      <c r="S41" s="168"/>
      <c r="U41" s="147"/>
      <c r="V41" s="147"/>
      <c r="W41" s="150"/>
      <c r="X41" s="150"/>
      <c r="Y41" s="151"/>
      <c r="Z41" s="147"/>
    </row>
    <row r="42" spans="1:26" ht="21" customHeight="1" thickTop="1" thickBot="1" x14ac:dyDescent="0.2">
      <c r="B42" s="224"/>
      <c r="C42" s="161" t="s">
        <v>64</v>
      </c>
      <c r="D42" s="161"/>
      <c r="E42" s="161"/>
      <c r="F42" s="162">
        <f t="shared" si="5"/>
        <v>45588</v>
      </c>
      <c r="G42" s="162"/>
      <c r="H42" s="163"/>
      <c r="I42" s="67" t="s">
        <v>6</v>
      </c>
      <c r="J42" s="164">
        <f>$J$24</f>
        <v>0.06</v>
      </c>
      <c r="K42" s="165"/>
      <c r="L42" s="67" t="s">
        <v>23</v>
      </c>
      <c r="M42" s="166">
        <f t="shared" si="1"/>
        <v>62</v>
      </c>
      <c r="N42" s="167"/>
      <c r="O42" s="69" t="s">
        <v>7</v>
      </c>
      <c r="P42" s="162">
        <f t="shared" si="2"/>
        <v>44</v>
      </c>
      <c r="Q42" s="162"/>
      <c r="R42" s="162"/>
      <c r="S42" s="168"/>
      <c r="U42" s="147"/>
      <c r="V42" s="147"/>
      <c r="W42" s="146"/>
      <c r="X42" s="146"/>
      <c r="Y42" s="146"/>
      <c r="Z42" s="146"/>
    </row>
    <row r="43" spans="1:26" ht="21" customHeight="1" thickTop="1" thickBot="1" x14ac:dyDescent="0.2">
      <c r="B43" s="225"/>
      <c r="C43" s="226" t="s">
        <v>66</v>
      </c>
      <c r="D43" s="226"/>
      <c r="E43" s="226"/>
      <c r="F43" s="219">
        <f t="shared" si="5"/>
        <v>45588</v>
      </c>
      <c r="G43" s="219"/>
      <c r="H43" s="227"/>
      <c r="I43" s="68" t="s">
        <v>6</v>
      </c>
      <c r="J43" s="228">
        <f>$J$25</f>
        <v>6.0000000000000005E-2</v>
      </c>
      <c r="K43" s="229"/>
      <c r="L43" s="68" t="s">
        <v>23</v>
      </c>
      <c r="M43" s="166">
        <f t="shared" si="1"/>
        <v>62</v>
      </c>
      <c r="N43" s="167"/>
      <c r="O43" s="70" t="s">
        <v>7</v>
      </c>
      <c r="P43" s="219">
        <f t="shared" si="2"/>
        <v>44</v>
      </c>
      <c r="Q43" s="219"/>
      <c r="R43" s="219"/>
      <c r="S43" s="220"/>
      <c r="U43" s="147"/>
      <c r="V43" s="147"/>
      <c r="W43" s="146"/>
      <c r="X43" s="146"/>
      <c r="Y43" s="146"/>
      <c r="Z43" s="146"/>
    </row>
    <row r="44" spans="1:26" ht="9" customHeight="1" x14ac:dyDescent="0.15">
      <c r="B44" s="18"/>
      <c r="C44" s="30"/>
      <c r="D44" s="30"/>
      <c r="E44" s="30"/>
      <c r="F44" s="7"/>
      <c r="G44" s="7"/>
      <c r="H44" s="7"/>
      <c r="I44" s="11"/>
      <c r="J44" s="19"/>
      <c r="K44" s="19"/>
      <c r="L44" s="11"/>
      <c r="M44" s="11"/>
      <c r="N44" s="11"/>
      <c r="O44" s="6"/>
      <c r="P44" s="7"/>
      <c r="Q44" s="7"/>
      <c r="R44" s="7"/>
      <c r="S44" s="7"/>
      <c r="U44" s="13"/>
      <c r="V44" s="13"/>
      <c r="W44" s="20"/>
      <c r="X44" s="21"/>
      <c r="Y44" s="21"/>
    </row>
    <row r="45" spans="1:26" ht="30.75" customHeight="1" thickBot="1" x14ac:dyDescent="0.2">
      <c r="A45" s="230" t="s">
        <v>24</v>
      </c>
      <c r="B45" s="230"/>
      <c r="C45" s="230"/>
      <c r="D45" s="230"/>
      <c r="E45" s="230"/>
      <c r="F45" s="230"/>
      <c r="G45" s="230"/>
      <c r="H45" s="230"/>
      <c r="I45" s="230"/>
      <c r="J45" s="230"/>
      <c r="K45" s="230"/>
      <c r="L45" s="94"/>
      <c r="M45" s="94"/>
      <c r="N45" s="94"/>
      <c r="O45" s="94"/>
      <c r="P45" s="94"/>
      <c r="Q45" s="94"/>
      <c r="R45" s="94"/>
      <c r="S45" s="94"/>
      <c r="T45" s="94"/>
      <c r="U45" s="94"/>
      <c r="V45" s="94"/>
      <c r="W45" s="231" t="s">
        <v>16</v>
      </c>
      <c r="X45" s="231"/>
      <c r="Y45" s="105"/>
      <c r="Z45" s="3"/>
    </row>
    <row r="46" spans="1:26" ht="20.25" customHeight="1" x14ac:dyDescent="0.15">
      <c r="A46" s="2"/>
      <c r="B46" s="187" t="s">
        <v>13</v>
      </c>
      <c r="C46" s="188"/>
      <c r="D46" s="188"/>
      <c r="E46" s="189"/>
      <c r="F46" s="2"/>
      <c r="G46" s="2"/>
      <c r="H46" s="187" t="s">
        <v>55</v>
      </c>
      <c r="I46" s="188"/>
      <c r="J46" s="188"/>
      <c r="K46" s="189"/>
      <c r="L46" s="2"/>
      <c r="M46" s="2"/>
      <c r="N46" s="2"/>
      <c r="O46" s="187" t="s">
        <v>14</v>
      </c>
      <c r="P46" s="188"/>
      <c r="Q46" s="188"/>
      <c r="R46" s="189"/>
      <c r="U46" s="221" t="s">
        <v>56</v>
      </c>
      <c r="V46" s="222"/>
      <c r="W46" s="222"/>
      <c r="X46" s="223"/>
    </row>
    <row r="47" spans="1:26" ht="20.25" customHeight="1" x14ac:dyDescent="0.15">
      <c r="A47" s="2"/>
      <c r="B47" s="4" t="s">
        <v>0</v>
      </c>
      <c r="C47" s="176" t="s">
        <v>1</v>
      </c>
      <c r="D47" s="176"/>
      <c r="E47" s="177"/>
      <c r="F47" s="2"/>
      <c r="G47" s="2"/>
      <c r="H47" s="4" t="s">
        <v>0</v>
      </c>
      <c r="I47" s="176" t="s">
        <v>1</v>
      </c>
      <c r="J47" s="176"/>
      <c r="K47" s="177"/>
      <c r="L47" s="2"/>
      <c r="M47" s="2"/>
      <c r="N47" s="2"/>
      <c r="O47" s="4" t="s">
        <v>0</v>
      </c>
      <c r="P47" s="176" t="s">
        <v>1</v>
      </c>
      <c r="Q47" s="176"/>
      <c r="R47" s="177"/>
      <c r="U47" s="4" t="s">
        <v>0</v>
      </c>
      <c r="V47" s="178" t="s">
        <v>1</v>
      </c>
      <c r="W47" s="176"/>
      <c r="X47" s="177"/>
    </row>
    <row r="48" spans="1:26" ht="20.25" customHeight="1" x14ac:dyDescent="0.15">
      <c r="A48" s="5"/>
      <c r="B48" s="33">
        <v>4</v>
      </c>
      <c r="C48" s="156">
        <v>207391</v>
      </c>
      <c r="D48" s="156"/>
      <c r="E48" s="157"/>
      <c r="F48" s="34"/>
      <c r="G48" s="34"/>
      <c r="H48" s="33">
        <v>4</v>
      </c>
      <c r="I48" s="156">
        <v>641729</v>
      </c>
      <c r="J48" s="156"/>
      <c r="K48" s="157"/>
      <c r="L48" s="34"/>
      <c r="M48" s="34"/>
      <c r="N48" s="34"/>
      <c r="O48" s="33">
        <v>4</v>
      </c>
      <c r="P48" s="156"/>
      <c r="Q48" s="156"/>
      <c r="R48" s="157"/>
      <c r="S48" s="31"/>
      <c r="T48" s="31"/>
      <c r="U48" s="49">
        <v>4</v>
      </c>
      <c r="V48" s="156"/>
      <c r="W48" s="156"/>
      <c r="X48" s="157"/>
    </row>
    <row r="49" spans="1:26" ht="20.25" customHeight="1" x14ac:dyDescent="0.15">
      <c r="A49" s="5"/>
      <c r="B49" s="35">
        <v>5</v>
      </c>
      <c r="C49" s="156">
        <v>159232</v>
      </c>
      <c r="D49" s="156"/>
      <c r="E49" s="157"/>
      <c r="F49" s="34"/>
      <c r="G49" s="34"/>
      <c r="H49" s="35">
        <v>5</v>
      </c>
      <c r="I49" s="156">
        <v>683673</v>
      </c>
      <c r="J49" s="156"/>
      <c r="K49" s="157"/>
      <c r="L49" s="34"/>
      <c r="M49" s="34"/>
      <c r="N49" s="34"/>
      <c r="O49" s="35">
        <v>5</v>
      </c>
      <c r="P49" s="156"/>
      <c r="Q49" s="156"/>
      <c r="R49" s="157"/>
      <c r="S49" s="31"/>
      <c r="T49" s="31"/>
      <c r="U49" s="50">
        <v>5</v>
      </c>
      <c r="V49" s="156"/>
      <c r="W49" s="156"/>
      <c r="X49" s="157"/>
    </row>
    <row r="50" spans="1:26" ht="20.25" customHeight="1" x14ac:dyDescent="0.15">
      <c r="A50" s="5"/>
      <c r="B50" s="35">
        <v>6</v>
      </c>
      <c r="C50" s="156">
        <v>191309</v>
      </c>
      <c r="D50" s="156"/>
      <c r="E50" s="157"/>
      <c r="F50" s="34"/>
      <c r="G50" s="34"/>
      <c r="H50" s="35">
        <v>6</v>
      </c>
      <c r="I50" s="156">
        <v>732021</v>
      </c>
      <c r="J50" s="156"/>
      <c r="K50" s="157"/>
      <c r="L50" s="34"/>
      <c r="M50" s="34"/>
      <c r="N50" s="34"/>
      <c r="O50" s="35">
        <v>6</v>
      </c>
      <c r="P50" s="156"/>
      <c r="Q50" s="156"/>
      <c r="R50" s="157"/>
      <c r="S50" s="31"/>
      <c r="T50" s="31"/>
      <c r="U50" s="50">
        <v>6</v>
      </c>
      <c r="V50" s="156"/>
      <c r="W50" s="156"/>
      <c r="X50" s="157"/>
    </row>
    <row r="51" spans="1:26" ht="20.25" customHeight="1" x14ac:dyDescent="0.15">
      <c r="A51" s="5"/>
      <c r="B51" s="35">
        <v>7</v>
      </c>
      <c r="C51" s="156">
        <v>170926</v>
      </c>
      <c r="D51" s="156"/>
      <c r="E51" s="157"/>
      <c r="F51" s="34"/>
      <c r="G51" s="34"/>
      <c r="H51" s="35">
        <v>7</v>
      </c>
      <c r="I51" s="156">
        <v>677880</v>
      </c>
      <c r="J51" s="156"/>
      <c r="K51" s="157"/>
      <c r="L51" s="34"/>
      <c r="M51" s="34"/>
      <c r="N51" s="34"/>
      <c r="O51" s="35">
        <v>7</v>
      </c>
      <c r="P51" s="156">
        <v>9007</v>
      </c>
      <c r="Q51" s="156"/>
      <c r="R51" s="157"/>
      <c r="S51" s="31"/>
      <c r="T51" s="31"/>
      <c r="U51" s="50">
        <v>7</v>
      </c>
      <c r="V51" s="156"/>
      <c r="W51" s="156"/>
      <c r="X51" s="157"/>
    </row>
    <row r="52" spans="1:26" ht="20.25" customHeight="1" x14ac:dyDescent="0.15">
      <c r="A52" s="5"/>
      <c r="B52" s="35">
        <v>8</v>
      </c>
      <c r="C52" s="156">
        <v>159493</v>
      </c>
      <c r="D52" s="156"/>
      <c r="E52" s="157"/>
      <c r="F52" s="34"/>
      <c r="G52" s="34"/>
      <c r="H52" s="35">
        <v>8</v>
      </c>
      <c r="I52" s="156">
        <v>726738</v>
      </c>
      <c r="J52" s="156"/>
      <c r="K52" s="157"/>
      <c r="L52" s="34"/>
      <c r="M52" s="34"/>
      <c r="N52" s="34"/>
      <c r="O52" s="35">
        <v>8</v>
      </c>
      <c r="P52" s="156">
        <v>9979</v>
      </c>
      <c r="Q52" s="156"/>
      <c r="R52" s="157"/>
      <c r="S52" s="31"/>
      <c r="T52" s="31"/>
      <c r="U52" s="50">
        <v>8</v>
      </c>
      <c r="V52" s="156"/>
      <c r="W52" s="156"/>
      <c r="X52" s="157"/>
    </row>
    <row r="53" spans="1:26" ht="20.25" customHeight="1" x14ac:dyDescent="0.15">
      <c r="A53" s="5"/>
      <c r="B53" s="35">
        <v>9</v>
      </c>
      <c r="C53" s="156">
        <v>166595</v>
      </c>
      <c r="D53" s="156"/>
      <c r="E53" s="157"/>
      <c r="F53" s="34"/>
      <c r="G53" s="34"/>
      <c r="H53" s="35">
        <v>9</v>
      </c>
      <c r="I53" s="156">
        <v>624440</v>
      </c>
      <c r="J53" s="156"/>
      <c r="K53" s="157"/>
      <c r="L53" s="34"/>
      <c r="M53" s="34"/>
      <c r="N53" s="34"/>
      <c r="O53" s="35">
        <v>9</v>
      </c>
      <c r="P53" s="156">
        <v>9979</v>
      </c>
      <c r="Q53" s="156"/>
      <c r="R53" s="157"/>
      <c r="S53" s="31"/>
      <c r="T53" s="31"/>
      <c r="U53" s="50">
        <v>9</v>
      </c>
      <c r="V53" s="156"/>
      <c r="W53" s="156"/>
      <c r="X53" s="157"/>
    </row>
    <row r="54" spans="1:26" ht="20.25" customHeight="1" x14ac:dyDescent="0.15">
      <c r="A54" s="5"/>
      <c r="B54" s="35">
        <v>10</v>
      </c>
      <c r="C54" s="156">
        <v>189275</v>
      </c>
      <c r="D54" s="156"/>
      <c r="E54" s="157"/>
      <c r="F54" s="34"/>
      <c r="G54" s="34"/>
      <c r="H54" s="35">
        <v>10</v>
      </c>
      <c r="I54" s="156">
        <v>722474</v>
      </c>
      <c r="J54" s="156"/>
      <c r="K54" s="157"/>
      <c r="L54" s="34"/>
      <c r="M54" s="34"/>
      <c r="N54" s="34"/>
      <c r="O54" s="35">
        <v>10</v>
      </c>
      <c r="P54" s="156"/>
      <c r="Q54" s="156"/>
      <c r="R54" s="157"/>
      <c r="S54" s="31"/>
      <c r="T54" s="31"/>
      <c r="U54" s="50">
        <v>10</v>
      </c>
      <c r="V54" s="156"/>
      <c r="W54" s="156"/>
      <c r="X54" s="157"/>
    </row>
    <row r="55" spans="1:26" ht="20.25" customHeight="1" x14ac:dyDescent="0.15">
      <c r="A55" s="5"/>
      <c r="B55" s="35">
        <v>11</v>
      </c>
      <c r="C55" s="156">
        <v>172494</v>
      </c>
      <c r="D55" s="156"/>
      <c r="E55" s="157"/>
      <c r="F55" s="34"/>
      <c r="G55" s="34"/>
      <c r="H55" s="35">
        <v>11</v>
      </c>
      <c r="I55" s="156">
        <v>569181</v>
      </c>
      <c r="J55" s="156"/>
      <c r="K55" s="157"/>
      <c r="L55" s="34"/>
      <c r="M55" s="34"/>
      <c r="N55" s="34"/>
      <c r="O55" s="35">
        <v>11</v>
      </c>
      <c r="P55" s="156"/>
      <c r="Q55" s="156"/>
      <c r="R55" s="157"/>
      <c r="S55" s="31"/>
      <c r="T55" s="31"/>
      <c r="U55" s="50">
        <v>11</v>
      </c>
      <c r="V55" s="156"/>
      <c r="W55" s="156"/>
      <c r="X55" s="157"/>
    </row>
    <row r="56" spans="1:26" ht="20.25" customHeight="1" x14ac:dyDescent="0.15">
      <c r="A56" s="5"/>
      <c r="B56" s="35">
        <v>12</v>
      </c>
      <c r="C56" s="156">
        <v>167984</v>
      </c>
      <c r="D56" s="156"/>
      <c r="E56" s="157"/>
      <c r="F56" s="82"/>
      <c r="G56" s="34"/>
      <c r="H56" s="35">
        <v>12</v>
      </c>
      <c r="I56" s="156">
        <v>700692</v>
      </c>
      <c r="J56" s="156"/>
      <c r="K56" s="157"/>
      <c r="L56" s="82"/>
      <c r="M56" s="34"/>
      <c r="N56" s="34"/>
      <c r="O56" s="35">
        <v>12</v>
      </c>
      <c r="P56" s="156"/>
      <c r="Q56" s="156"/>
      <c r="R56" s="157"/>
      <c r="S56" s="90"/>
      <c r="T56" s="31"/>
      <c r="U56" s="50">
        <v>12</v>
      </c>
      <c r="V56" s="156"/>
      <c r="W56" s="156"/>
      <c r="X56" s="157"/>
      <c r="Y56" s="12"/>
    </row>
    <row r="57" spans="1:26" ht="20.25" customHeight="1" x14ac:dyDescent="0.15">
      <c r="A57" s="5"/>
      <c r="B57" s="35">
        <v>1</v>
      </c>
      <c r="C57" s="156">
        <v>141265</v>
      </c>
      <c r="D57" s="156"/>
      <c r="E57" s="157"/>
      <c r="F57" s="232"/>
      <c r="G57" s="34"/>
      <c r="H57" s="35">
        <v>1</v>
      </c>
      <c r="I57" s="156">
        <v>657135</v>
      </c>
      <c r="J57" s="156"/>
      <c r="K57" s="157"/>
      <c r="L57" s="232"/>
      <c r="M57" s="88"/>
      <c r="N57" s="34"/>
      <c r="O57" s="35">
        <v>1</v>
      </c>
      <c r="P57" s="156"/>
      <c r="Q57" s="156"/>
      <c r="R57" s="157"/>
      <c r="S57" s="232"/>
      <c r="T57" s="31"/>
      <c r="U57" s="50">
        <v>1</v>
      </c>
      <c r="V57" s="156"/>
      <c r="W57" s="156"/>
      <c r="X57" s="157"/>
      <c r="Y57" s="158"/>
    </row>
    <row r="58" spans="1:26" ht="20.25" customHeight="1" x14ac:dyDescent="0.15">
      <c r="A58" s="5"/>
      <c r="B58" s="35">
        <v>2</v>
      </c>
      <c r="C58" s="156">
        <v>181421</v>
      </c>
      <c r="D58" s="156"/>
      <c r="E58" s="157"/>
      <c r="F58" s="232"/>
      <c r="G58" s="34"/>
      <c r="H58" s="35">
        <v>2</v>
      </c>
      <c r="I58" s="156">
        <v>743480</v>
      </c>
      <c r="J58" s="156"/>
      <c r="K58" s="157"/>
      <c r="L58" s="232"/>
      <c r="M58" s="88"/>
      <c r="N58" s="34"/>
      <c r="O58" s="35">
        <v>2</v>
      </c>
      <c r="P58" s="156"/>
      <c r="Q58" s="156"/>
      <c r="R58" s="157"/>
      <c r="S58" s="232"/>
      <c r="T58" s="31"/>
      <c r="U58" s="50">
        <v>2</v>
      </c>
      <c r="V58" s="156"/>
      <c r="W58" s="156"/>
      <c r="X58" s="157"/>
      <c r="Y58" s="158"/>
    </row>
    <row r="59" spans="1:26" ht="20.25" customHeight="1" x14ac:dyDescent="0.15">
      <c r="A59" s="5"/>
      <c r="B59" s="36">
        <v>3</v>
      </c>
      <c r="C59" s="156">
        <v>151814</v>
      </c>
      <c r="D59" s="156"/>
      <c r="E59" s="157"/>
      <c r="F59" s="232"/>
      <c r="G59" s="34"/>
      <c r="H59" s="36">
        <v>3</v>
      </c>
      <c r="I59" s="156">
        <v>838922</v>
      </c>
      <c r="J59" s="156"/>
      <c r="K59" s="157"/>
      <c r="L59" s="232"/>
      <c r="M59" s="88"/>
      <c r="N59" s="34"/>
      <c r="O59" s="36">
        <v>3</v>
      </c>
      <c r="P59" s="156"/>
      <c r="Q59" s="156"/>
      <c r="R59" s="157"/>
      <c r="S59" s="232"/>
      <c r="T59" s="31"/>
      <c r="U59" s="51">
        <v>3</v>
      </c>
      <c r="V59" s="156"/>
      <c r="W59" s="156"/>
      <c r="X59" s="157"/>
      <c r="Y59" s="159"/>
      <c r="Z59" s="3"/>
    </row>
    <row r="60" spans="1:26" ht="20.25" customHeight="1" thickBot="1" x14ac:dyDescent="0.2">
      <c r="A60" s="5"/>
      <c r="B60" s="46" t="s">
        <v>2</v>
      </c>
      <c r="C60" s="192">
        <f>SUM(C48:E59)</f>
        <v>2059199</v>
      </c>
      <c r="D60" s="192"/>
      <c r="E60" s="193"/>
      <c r="F60" s="83"/>
      <c r="G60" s="37"/>
      <c r="H60" s="46" t="s">
        <v>2</v>
      </c>
      <c r="I60" s="192">
        <f>SUM(I48:K59)</f>
        <v>8318365</v>
      </c>
      <c r="J60" s="192"/>
      <c r="K60" s="193"/>
      <c r="L60" s="37"/>
      <c r="M60" s="37"/>
      <c r="N60" s="37"/>
      <c r="O60" s="46" t="s">
        <v>2</v>
      </c>
      <c r="P60" s="192">
        <f>SUM(P48:R59)</f>
        <v>28965</v>
      </c>
      <c r="Q60" s="192"/>
      <c r="R60" s="193"/>
      <c r="S60" s="89"/>
      <c r="T60" s="31"/>
      <c r="U60" s="48" t="s">
        <v>2</v>
      </c>
      <c r="V60" s="194">
        <f>SUM(V48:X59)</f>
        <v>0</v>
      </c>
      <c r="W60" s="195"/>
      <c r="X60" s="196"/>
      <c r="Y60" s="12"/>
    </row>
    <row r="61" spans="1:26" ht="21" customHeight="1" thickTop="1" thickBot="1" x14ac:dyDescent="0.2">
      <c r="A61" s="2"/>
      <c r="B61" s="2"/>
      <c r="C61" s="2"/>
      <c r="D61" s="2"/>
      <c r="E61" s="2"/>
      <c r="F61" s="2"/>
      <c r="G61" s="2"/>
      <c r="H61" s="2"/>
      <c r="I61" s="2"/>
      <c r="J61" s="2"/>
      <c r="K61" s="2"/>
      <c r="L61" s="2"/>
      <c r="M61" s="2"/>
      <c r="N61" s="2"/>
      <c r="O61" s="2"/>
      <c r="P61" s="2"/>
      <c r="Q61" s="2"/>
      <c r="R61" s="2"/>
      <c r="S61" s="2"/>
      <c r="U61" s="3"/>
      <c r="V61" s="3"/>
      <c r="W61" s="3"/>
      <c r="X61" s="3"/>
      <c r="Y61" s="3"/>
    </row>
    <row r="62" spans="1:26" ht="21.75" customHeight="1" thickBot="1" x14ac:dyDescent="0.2">
      <c r="A62" s="2"/>
      <c r="B62" s="233"/>
      <c r="C62" s="234"/>
      <c r="D62" s="234"/>
      <c r="E62" s="234"/>
      <c r="F62" s="199" t="s">
        <v>3</v>
      </c>
      <c r="G62" s="199"/>
      <c r="H62" s="200"/>
      <c r="I62" s="8"/>
      <c r="J62" s="201" t="s">
        <v>21</v>
      </c>
      <c r="K62" s="202"/>
      <c r="L62" s="8"/>
      <c r="M62" s="203" t="s">
        <v>22</v>
      </c>
      <c r="N62" s="203"/>
      <c r="O62" s="8"/>
      <c r="P62" s="204" t="s">
        <v>5</v>
      </c>
      <c r="Q62" s="205"/>
      <c r="R62" s="205"/>
      <c r="S62" s="206"/>
      <c r="U62" s="155"/>
      <c r="V62" s="155"/>
      <c r="W62" s="155"/>
      <c r="X62" s="155"/>
      <c r="Y62" s="155"/>
      <c r="Z62" s="3"/>
    </row>
    <row r="63" spans="1:26" ht="21" customHeight="1" thickTop="1" thickBot="1" x14ac:dyDescent="0.2">
      <c r="A63" s="2"/>
      <c r="B63" s="207" t="str">
        <f>B46</f>
        <v>電話料</v>
      </c>
      <c r="C63" s="173" t="s">
        <v>53</v>
      </c>
      <c r="D63" s="173"/>
      <c r="E63" s="173"/>
      <c r="F63" s="162">
        <f t="shared" ref="F63:F68" si="6">$C$60</f>
        <v>2059199</v>
      </c>
      <c r="G63" s="162"/>
      <c r="H63" s="163"/>
      <c r="I63" s="67" t="s">
        <v>6</v>
      </c>
      <c r="J63" s="164">
        <f>$J$20</f>
        <v>0.77</v>
      </c>
      <c r="K63" s="165"/>
      <c r="L63" s="67" t="s">
        <v>23</v>
      </c>
      <c r="M63" s="171">
        <f t="shared" ref="M63:M86" si="7">$M$20</f>
        <v>62</v>
      </c>
      <c r="N63" s="172"/>
      <c r="O63" s="69" t="s">
        <v>7</v>
      </c>
      <c r="P63" s="162">
        <f>IF(M63=0,"0",ROUNDDOWN(F63*J63/M63,0))</f>
        <v>25573</v>
      </c>
      <c r="Q63" s="162"/>
      <c r="R63" s="162"/>
      <c r="S63" s="168"/>
      <c r="U63" s="147"/>
      <c r="V63" s="147"/>
      <c r="W63" s="152"/>
      <c r="X63" s="152"/>
      <c r="Y63" s="152"/>
      <c r="Z63" s="3"/>
    </row>
    <row r="64" spans="1:26" ht="21" customHeight="1" thickTop="1" thickBot="1" x14ac:dyDescent="0.2">
      <c r="A64" s="2"/>
      <c r="B64" s="208"/>
      <c r="C64" s="173" t="s">
        <v>8</v>
      </c>
      <c r="D64" s="173"/>
      <c r="E64" s="173"/>
      <c r="F64" s="162">
        <f t="shared" si="6"/>
        <v>2059199</v>
      </c>
      <c r="G64" s="162"/>
      <c r="H64" s="163"/>
      <c r="I64" s="67" t="s">
        <v>6</v>
      </c>
      <c r="J64" s="164">
        <f>$J$21</f>
        <v>0.01</v>
      </c>
      <c r="K64" s="165"/>
      <c r="L64" s="67" t="s">
        <v>23</v>
      </c>
      <c r="M64" s="171">
        <f t="shared" si="7"/>
        <v>62</v>
      </c>
      <c r="N64" s="172"/>
      <c r="O64" s="69" t="s">
        <v>7</v>
      </c>
      <c r="P64" s="162">
        <f t="shared" ref="P64:P86" si="8">IF(M64=0,"0",ROUNDDOWN(F64*J64/M64,0))</f>
        <v>332</v>
      </c>
      <c r="Q64" s="162"/>
      <c r="R64" s="162"/>
      <c r="S64" s="168"/>
      <c r="U64" s="147"/>
      <c r="V64" s="147"/>
      <c r="W64" s="147"/>
      <c r="X64" s="147"/>
      <c r="Y64" s="147"/>
      <c r="Z64" s="147"/>
    </row>
    <row r="65" spans="1:26" ht="21" customHeight="1" thickTop="1" thickBot="1" x14ac:dyDescent="0.2">
      <c r="A65" s="2"/>
      <c r="B65" s="208"/>
      <c r="C65" s="173" t="s">
        <v>9</v>
      </c>
      <c r="D65" s="173"/>
      <c r="E65" s="173"/>
      <c r="F65" s="162">
        <f t="shared" si="6"/>
        <v>2059199</v>
      </c>
      <c r="G65" s="162"/>
      <c r="H65" s="163"/>
      <c r="I65" s="67" t="s">
        <v>6</v>
      </c>
      <c r="J65" s="164">
        <f>$J$22</f>
        <v>0.01</v>
      </c>
      <c r="K65" s="165"/>
      <c r="L65" s="67" t="s">
        <v>23</v>
      </c>
      <c r="M65" s="171">
        <f t="shared" si="7"/>
        <v>62</v>
      </c>
      <c r="N65" s="172"/>
      <c r="O65" s="69" t="s">
        <v>7</v>
      </c>
      <c r="P65" s="162">
        <f t="shared" si="8"/>
        <v>332</v>
      </c>
      <c r="Q65" s="162"/>
      <c r="R65" s="162"/>
      <c r="S65" s="168"/>
      <c r="U65" s="160"/>
      <c r="V65" s="160"/>
      <c r="W65" s="148"/>
      <c r="X65" s="148"/>
      <c r="Y65" s="149"/>
      <c r="Z65" s="149"/>
    </row>
    <row r="66" spans="1:26" ht="21" customHeight="1" thickTop="1" thickBot="1" x14ac:dyDescent="0.2">
      <c r="A66" s="2"/>
      <c r="B66" s="208"/>
      <c r="C66" s="161" t="s">
        <v>65</v>
      </c>
      <c r="D66" s="161"/>
      <c r="E66" s="161"/>
      <c r="F66" s="162">
        <f t="shared" si="6"/>
        <v>2059199</v>
      </c>
      <c r="G66" s="162"/>
      <c r="H66" s="163"/>
      <c r="I66" s="67" t="s">
        <v>6</v>
      </c>
      <c r="J66" s="164">
        <f>$J$23</f>
        <v>7.9999999999999988E-2</v>
      </c>
      <c r="K66" s="165"/>
      <c r="L66" s="67" t="s">
        <v>23</v>
      </c>
      <c r="M66" s="169">
        <f t="shared" si="7"/>
        <v>62</v>
      </c>
      <c r="N66" s="170"/>
      <c r="O66" s="69" t="s">
        <v>7</v>
      </c>
      <c r="P66" s="162">
        <f t="shared" si="8"/>
        <v>2657</v>
      </c>
      <c r="Q66" s="162"/>
      <c r="R66" s="162"/>
      <c r="S66" s="168"/>
      <c r="U66" s="147"/>
      <c r="V66" s="147"/>
      <c r="W66" s="150"/>
      <c r="X66" s="150"/>
      <c r="Y66" s="151"/>
      <c r="Z66" s="147"/>
    </row>
    <row r="67" spans="1:26" ht="21" customHeight="1" thickTop="1" thickBot="1" x14ac:dyDescent="0.2">
      <c r="A67" s="2"/>
      <c r="B67" s="208"/>
      <c r="C67" s="161" t="s">
        <v>64</v>
      </c>
      <c r="D67" s="161"/>
      <c r="E67" s="161"/>
      <c r="F67" s="162">
        <f t="shared" si="6"/>
        <v>2059199</v>
      </c>
      <c r="G67" s="162"/>
      <c r="H67" s="163"/>
      <c r="I67" s="67" t="s">
        <v>6</v>
      </c>
      <c r="J67" s="164">
        <f>$J$24</f>
        <v>0.06</v>
      </c>
      <c r="K67" s="165"/>
      <c r="L67" s="67" t="s">
        <v>23</v>
      </c>
      <c r="M67" s="166">
        <f t="shared" si="7"/>
        <v>62</v>
      </c>
      <c r="N67" s="167"/>
      <c r="O67" s="69" t="s">
        <v>7</v>
      </c>
      <c r="P67" s="162">
        <f t="shared" si="8"/>
        <v>1992</v>
      </c>
      <c r="Q67" s="162"/>
      <c r="R67" s="162"/>
      <c r="S67" s="168"/>
      <c r="U67" s="147"/>
      <c r="V67" s="147"/>
      <c r="W67" s="146"/>
      <c r="X67" s="146"/>
      <c r="Y67" s="146"/>
      <c r="Z67" s="146"/>
    </row>
    <row r="68" spans="1:26" ht="21" customHeight="1" thickTop="1" thickBot="1" x14ac:dyDescent="0.2">
      <c r="A68" s="2"/>
      <c r="B68" s="208"/>
      <c r="C68" s="161" t="s">
        <v>66</v>
      </c>
      <c r="D68" s="161"/>
      <c r="E68" s="161"/>
      <c r="F68" s="162">
        <f t="shared" si="6"/>
        <v>2059199</v>
      </c>
      <c r="G68" s="162"/>
      <c r="H68" s="163"/>
      <c r="I68" s="67" t="s">
        <v>6</v>
      </c>
      <c r="J68" s="164">
        <f>$J$25</f>
        <v>6.0000000000000005E-2</v>
      </c>
      <c r="K68" s="165"/>
      <c r="L68" s="67" t="s">
        <v>23</v>
      </c>
      <c r="M68" s="166">
        <f t="shared" si="7"/>
        <v>62</v>
      </c>
      <c r="N68" s="167"/>
      <c r="O68" s="69" t="s">
        <v>7</v>
      </c>
      <c r="P68" s="162">
        <f t="shared" si="8"/>
        <v>1992</v>
      </c>
      <c r="Q68" s="162"/>
      <c r="R68" s="162"/>
      <c r="S68" s="168"/>
      <c r="U68" s="147"/>
      <c r="V68" s="147"/>
      <c r="W68" s="146"/>
      <c r="X68" s="146"/>
      <c r="Y68" s="146"/>
      <c r="Z68" s="146"/>
    </row>
    <row r="69" spans="1:26" ht="21" customHeight="1" thickTop="1" thickBot="1" x14ac:dyDescent="0.2">
      <c r="A69" s="2"/>
      <c r="B69" s="235" t="str">
        <f>H46</f>
        <v>複写機使用料等</v>
      </c>
      <c r="C69" s="173" t="s">
        <v>53</v>
      </c>
      <c r="D69" s="173"/>
      <c r="E69" s="173"/>
      <c r="F69" s="162">
        <f t="shared" ref="F69:F74" si="9">$I$60</f>
        <v>8318365</v>
      </c>
      <c r="G69" s="162"/>
      <c r="H69" s="163"/>
      <c r="I69" s="67" t="s">
        <v>6</v>
      </c>
      <c r="J69" s="164">
        <f>$J$20</f>
        <v>0.77</v>
      </c>
      <c r="K69" s="165"/>
      <c r="L69" s="67" t="s">
        <v>23</v>
      </c>
      <c r="M69" s="174">
        <f t="shared" si="7"/>
        <v>62</v>
      </c>
      <c r="N69" s="175"/>
      <c r="O69" s="69" t="s">
        <v>7</v>
      </c>
      <c r="P69" s="162">
        <f>IF(M69=0,"0",ROUNDDOWN(F69*J69/M69,0))</f>
        <v>103308</v>
      </c>
      <c r="Q69" s="162"/>
      <c r="R69" s="162"/>
      <c r="S69" s="168"/>
      <c r="U69" s="147"/>
      <c r="V69" s="147"/>
      <c r="W69" s="152"/>
      <c r="X69" s="153"/>
      <c r="Y69" s="153"/>
      <c r="Z69" s="3"/>
    </row>
    <row r="70" spans="1:26" ht="21" customHeight="1" thickTop="1" thickBot="1" x14ac:dyDescent="0.2">
      <c r="A70" s="2"/>
      <c r="B70" s="235"/>
      <c r="C70" s="173" t="s">
        <v>8</v>
      </c>
      <c r="D70" s="173"/>
      <c r="E70" s="173"/>
      <c r="F70" s="162">
        <f t="shared" si="9"/>
        <v>8318365</v>
      </c>
      <c r="G70" s="162"/>
      <c r="H70" s="163"/>
      <c r="I70" s="67" t="s">
        <v>6</v>
      </c>
      <c r="J70" s="164">
        <f>$J$21</f>
        <v>0.01</v>
      </c>
      <c r="K70" s="165"/>
      <c r="L70" s="67" t="s">
        <v>23</v>
      </c>
      <c r="M70" s="171">
        <f t="shared" si="7"/>
        <v>62</v>
      </c>
      <c r="N70" s="172"/>
      <c r="O70" s="69" t="s">
        <v>7</v>
      </c>
      <c r="P70" s="162">
        <f t="shared" si="8"/>
        <v>1341</v>
      </c>
      <c r="Q70" s="162"/>
      <c r="R70" s="162"/>
      <c r="S70" s="168"/>
      <c r="U70" s="147"/>
      <c r="V70" s="147"/>
      <c r="W70" s="147"/>
      <c r="X70" s="147"/>
      <c r="Y70" s="147"/>
      <c r="Z70" s="147"/>
    </row>
    <row r="71" spans="1:26" ht="21" customHeight="1" thickTop="1" thickBot="1" x14ac:dyDescent="0.2">
      <c r="A71" s="2"/>
      <c r="B71" s="235"/>
      <c r="C71" s="173" t="s">
        <v>9</v>
      </c>
      <c r="D71" s="173"/>
      <c r="E71" s="173"/>
      <c r="F71" s="162">
        <f t="shared" si="9"/>
        <v>8318365</v>
      </c>
      <c r="G71" s="162"/>
      <c r="H71" s="163"/>
      <c r="I71" s="67" t="s">
        <v>6</v>
      </c>
      <c r="J71" s="164">
        <f>$J$22</f>
        <v>0.01</v>
      </c>
      <c r="K71" s="165"/>
      <c r="L71" s="67" t="s">
        <v>23</v>
      </c>
      <c r="M71" s="171">
        <f t="shared" si="7"/>
        <v>62</v>
      </c>
      <c r="N71" s="172"/>
      <c r="O71" s="69" t="s">
        <v>7</v>
      </c>
      <c r="P71" s="162">
        <f t="shared" si="8"/>
        <v>1341</v>
      </c>
      <c r="Q71" s="162"/>
      <c r="R71" s="162"/>
      <c r="S71" s="168"/>
      <c r="U71" s="147"/>
      <c r="V71" s="147"/>
      <c r="W71" s="148"/>
      <c r="X71" s="148"/>
      <c r="Y71" s="149"/>
      <c r="Z71" s="149"/>
    </row>
    <row r="72" spans="1:26" ht="21" customHeight="1" thickTop="1" thickBot="1" x14ac:dyDescent="0.2">
      <c r="A72" s="2"/>
      <c r="B72" s="235"/>
      <c r="C72" s="161" t="s">
        <v>65</v>
      </c>
      <c r="D72" s="161"/>
      <c r="E72" s="161"/>
      <c r="F72" s="162">
        <f t="shared" si="9"/>
        <v>8318365</v>
      </c>
      <c r="G72" s="162"/>
      <c r="H72" s="163"/>
      <c r="I72" s="67" t="s">
        <v>6</v>
      </c>
      <c r="J72" s="164">
        <f>$J$23</f>
        <v>7.9999999999999988E-2</v>
      </c>
      <c r="K72" s="165"/>
      <c r="L72" s="67" t="s">
        <v>23</v>
      </c>
      <c r="M72" s="169">
        <f t="shared" si="7"/>
        <v>62</v>
      </c>
      <c r="N72" s="170"/>
      <c r="O72" s="69" t="s">
        <v>7</v>
      </c>
      <c r="P72" s="162">
        <f t="shared" si="8"/>
        <v>10733</v>
      </c>
      <c r="Q72" s="162"/>
      <c r="R72" s="162"/>
      <c r="S72" s="168"/>
      <c r="U72" s="147"/>
      <c r="V72" s="147"/>
      <c r="W72" s="150"/>
      <c r="X72" s="150"/>
      <c r="Y72" s="151"/>
      <c r="Z72" s="151"/>
    </row>
    <row r="73" spans="1:26" ht="21" customHeight="1" thickTop="1" thickBot="1" x14ac:dyDescent="0.2">
      <c r="A73" s="2"/>
      <c r="B73" s="235"/>
      <c r="C73" s="161" t="s">
        <v>64</v>
      </c>
      <c r="D73" s="161"/>
      <c r="E73" s="161"/>
      <c r="F73" s="162">
        <f t="shared" si="9"/>
        <v>8318365</v>
      </c>
      <c r="G73" s="162"/>
      <c r="H73" s="163"/>
      <c r="I73" s="67" t="s">
        <v>6</v>
      </c>
      <c r="J73" s="164">
        <f>$J$24</f>
        <v>0.06</v>
      </c>
      <c r="K73" s="165"/>
      <c r="L73" s="67" t="s">
        <v>23</v>
      </c>
      <c r="M73" s="166">
        <f t="shared" si="7"/>
        <v>62</v>
      </c>
      <c r="N73" s="167"/>
      <c r="O73" s="69" t="s">
        <v>7</v>
      </c>
      <c r="P73" s="162">
        <f t="shared" si="8"/>
        <v>8050</v>
      </c>
      <c r="Q73" s="162"/>
      <c r="R73" s="162"/>
      <c r="S73" s="168"/>
      <c r="U73" s="147"/>
      <c r="V73" s="147"/>
      <c r="W73" s="146"/>
      <c r="X73" s="146"/>
      <c r="Y73" s="146"/>
      <c r="Z73" s="146"/>
    </row>
    <row r="74" spans="1:26" ht="21" customHeight="1" thickTop="1" thickBot="1" x14ac:dyDescent="0.2">
      <c r="A74" s="2"/>
      <c r="B74" s="235"/>
      <c r="C74" s="161" t="s">
        <v>66</v>
      </c>
      <c r="D74" s="161"/>
      <c r="E74" s="161"/>
      <c r="F74" s="162">
        <f t="shared" si="9"/>
        <v>8318365</v>
      </c>
      <c r="G74" s="162"/>
      <c r="H74" s="163"/>
      <c r="I74" s="67" t="s">
        <v>6</v>
      </c>
      <c r="J74" s="164">
        <f>$J$25</f>
        <v>6.0000000000000005E-2</v>
      </c>
      <c r="K74" s="165"/>
      <c r="L74" s="67" t="s">
        <v>23</v>
      </c>
      <c r="M74" s="166">
        <f t="shared" si="7"/>
        <v>62</v>
      </c>
      <c r="N74" s="167"/>
      <c r="O74" s="69" t="s">
        <v>7</v>
      </c>
      <c r="P74" s="162">
        <f t="shared" si="8"/>
        <v>8050</v>
      </c>
      <c r="Q74" s="162"/>
      <c r="R74" s="162"/>
      <c r="S74" s="168"/>
      <c r="U74" s="147"/>
      <c r="V74" s="147"/>
      <c r="W74" s="146"/>
      <c r="X74" s="146"/>
      <c r="Y74" s="146"/>
      <c r="Z74" s="146"/>
    </row>
    <row r="75" spans="1:26" ht="21" customHeight="1" thickTop="1" thickBot="1" x14ac:dyDescent="0.2">
      <c r="A75" s="2"/>
      <c r="B75" s="217" t="str">
        <f>O46</f>
        <v>消耗品費</v>
      </c>
      <c r="C75" s="173" t="s">
        <v>53</v>
      </c>
      <c r="D75" s="173"/>
      <c r="E75" s="173"/>
      <c r="F75" s="162">
        <f t="shared" ref="F75:F80" si="10">$P$60</f>
        <v>28965</v>
      </c>
      <c r="G75" s="162"/>
      <c r="H75" s="163"/>
      <c r="I75" s="67" t="s">
        <v>6</v>
      </c>
      <c r="J75" s="164">
        <f>$J$20</f>
        <v>0.77</v>
      </c>
      <c r="K75" s="165"/>
      <c r="L75" s="67" t="s">
        <v>23</v>
      </c>
      <c r="M75" s="174">
        <f t="shared" si="7"/>
        <v>62</v>
      </c>
      <c r="N75" s="175"/>
      <c r="O75" s="69" t="s">
        <v>7</v>
      </c>
      <c r="P75" s="162">
        <f>IF(M75=0,"0",ROUNDDOWN(F75*J75/M75,0))</f>
        <v>359</v>
      </c>
      <c r="Q75" s="162"/>
      <c r="R75" s="162"/>
      <c r="S75" s="168"/>
      <c r="U75" s="3"/>
      <c r="V75" s="3"/>
      <c r="W75" s="3"/>
      <c r="X75" s="3"/>
      <c r="Y75" s="3"/>
      <c r="Z75" s="3"/>
    </row>
    <row r="76" spans="1:26" ht="21" customHeight="1" thickTop="1" thickBot="1" x14ac:dyDescent="0.2">
      <c r="B76" s="218"/>
      <c r="C76" s="173" t="s">
        <v>8</v>
      </c>
      <c r="D76" s="173"/>
      <c r="E76" s="173"/>
      <c r="F76" s="162">
        <f t="shared" si="10"/>
        <v>28965</v>
      </c>
      <c r="G76" s="162"/>
      <c r="H76" s="163"/>
      <c r="I76" s="67" t="s">
        <v>6</v>
      </c>
      <c r="J76" s="164">
        <f>$J$21</f>
        <v>0.01</v>
      </c>
      <c r="K76" s="165"/>
      <c r="L76" s="67" t="s">
        <v>23</v>
      </c>
      <c r="M76" s="171">
        <f t="shared" si="7"/>
        <v>62</v>
      </c>
      <c r="N76" s="172"/>
      <c r="O76" s="69" t="s">
        <v>7</v>
      </c>
      <c r="P76" s="162">
        <f t="shared" si="8"/>
        <v>4</v>
      </c>
      <c r="Q76" s="162"/>
      <c r="R76" s="162"/>
      <c r="S76" s="168"/>
      <c r="U76" s="147"/>
      <c r="V76" s="147"/>
      <c r="W76" s="147"/>
      <c r="X76" s="147"/>
      <c r="Y76" s="147"/>
      <c r="Z76" s="147"/>
    </row>
    <row r="77" spans="1:26" ht="21" customHeight="1" thickTop="1" thickBot="1" x14ac:dyDescent="0.2">
      <c r="B77" s="218"/>
      <c r="C77" s="173" t="s">
        <v>9</v>
      </c>
      <c r="D77" s="173"/>
      <c r="E77" s="173"/>
      <c r="F77" s="162">
        <f t="shared" si="10"/>
        <v>28965</v>
      </c>
      <c r="G77" s="162"/>
      <c r="H77" s="163"/>
      <c r="I77" s="67" t="s">
        <v>6</v>
      </c>
      <c r="J77" s="164">
        <f>$J$22</f>
        <v>0.01</v>
      </c>
      <c r="K77" s="165"/>
      <c r="L77" s="67" t="s">
        <v>23</v>
      </c>
      <c r="M77" s="171">
        <f t="shared" si="7"/>
        <v>62</v>
      </c>
      <c r="N77" s="172"/>
      <c r="O77" s="69" t="s">
        <v>7</v>
      </c>
      <c r="P77" s="162">
        <f t="shared" si="8"/>
        <v>4</v>
      </c>
      <c r="Q77" s="162"/>
      <c r="R77" s="162"/>
      <c r="S77" s="168"/>
      <c r="U77" s="160"/>
      <c r="V77" s="160"/>
      <c r="W77" s="148"/>
      <c r="X77" s="148"/>
      <c r="Y77" s="149"/>
      <c r="Z77" s="149"/>
    </row>
    <row r="78" spans="1:26" ht="21" customHeight="1" thickTop="1" thickBot="1" x14ac:dyDescent="0.2">
      <c r="B78" s="218"/>
      <c r="C78" s="161" t="s">
        <v>65</v>
      </c>
      <c r="D78" s="161"/>
      <c r="E78" s="161"/>
      <c r="F78" s="162">
        <f t="shared" si="10"/>
        <v>28965</v>
      </c>
      <c r="G78" s="162"/>
      <c r="H78" s="163"/>
      <c r="I78" s="67" t="s">
        <v>6</v>
      </c>
      <c r="J78" s="164">
        <f>$J$23</f>
        <v>7.9999999999999988E-2</v>
      </c>
      <c r="K78" s="165"/>
      <c r="L78" s="67" t="s">
        <v>23</v>
      </c>
      <c r="M78" s="169">
        <f t="shared" si="7"/>
        <v>62</v>
      </c>
      <c r="N78" s="170"/>
      <c r="O78" s="69" t="s">
        <v>7</v>
      </c>
      <c r="P78" s="162">
        <f t="shared" si="8"/>
        <v>37</v>
      </c>
      <c r="Q78" s="162"/>
      <c r="R78" s="162"/>
      <c r="S78" s="168"/>
      <c r="U78" s="147"/>
      <c r="V78" s="147"/>
      <c r="W78" s="150"/>
      <c r="X78" s="150"/>
      <c r="Y78" s="151"/>
      <c r="Z78" s="151"/>
    </row>
    <row r="79" spans="1:26" ht="21" customHeight="1" thickTop="1" thickBot="1" x14ac:dyDescent="0.2">
      <c r="B79" s="218"/>
      <c r="C79" s="161" t="s">
        <v>64</v>
      </c>
      <c r="D79" s="161"/>
      <c r="E79" s="161"/>
      <c r="F79" s="162">
        <f t="shared" si="10"/>
        <v>28965</v>
      </c>
      <c r="G79" s="162"/>
      <c r="H79" s="163"/>
      <c r="I79" s="67" t="s">
        <v>6</v>
      </c>
      <c r="J79" s="164">
        <f>$J$24</f>
        <v>0.06</v>
      </c>
      <c r="K79" s="165"/>
      <c r="L79" s="67" t="s">
        <v>23</v>
      </c>
      <c r="M79" s="166">
        <f t="shared" si="7"/>
        <v>62</v>
      </c>
      <c r="N79" s="167"/>
      <c r="O79" s="69" t="s">
        <v>7</v>
      </c>
      <c r="P79" s="162">
        <f>IF(M79=0,"0",ROUNDDOWN(F79*J79/M79,0))</f>
        <v>28</v>
      </c>
      <c r="Q79" s="162"/>
      <c r="R79" s="162"/>
      <c r="S79" s="168"/>
      <c r="U79" s="147"/>
      <c r="V79" s="147"/>
      <c r="W79" s="146"/>
      <c r="X79" s="146"/>
      <c r="Y79" s="146"/>
      <c r="Z79" s="146"/>
    </row>
    <row r="80" spans="1:26" ht="21" customHeight="1" thickTop="1" thickBot="1" x14ac:dyDescent="0.2">
      <c r="B80" s="218"/>
      <c r="C80" s="161" t="s">
        <v>66</v>
      </c>
      <c r="D80" s="161"/>
      <c r="E80" s="161"/>
      <c r="F80" s="162">
        <f t="shared" si="10"/>
        <v>28965</v>
      </c>
      <c r="G80" s="162"/>
      <c r="H80" s="163"/>
      <c r="I80" s="67" t="s">
        <v>6</v>
      </c>
      <c r="J80" s="164">
        <f>$J$25</f>
        <v>6.0000000000000005E-2</v>
      </c>
      <c r="K80" s="165"/>
      <c r="L80" s="67" t="s">
        <v>23</v>
      </c>
      <c r="M80" s="166">
        <f t="shared" si="7"/>
        <v>62</v>
      </c>
      <c r="N80" s="167"/>
      <c r="O80" s="69" t="s">
        <v>7</v>
      </c>
      <c r="P80" s="162">
        <f t="shared" si="8"/>
        <v>28</v>
      </c>
      <c r="Q80" s="162"/>
      <c r="R80" s="162"/>
      <c r="S80" s="168"/>
      <c r="U80" s="147"/>
      <c r="V80" s="147"/>
      <c r="W80" s="146"/>
      <c r="X80" s="146"/>
      <c r="Y80" s="146"/>
      <c r="Z80" s="146"/>
    </row>
    <row r="81" spans="2:26" ht="21" customHeight="1" thickTop="1" thickBot="1" x14ac:dyDescent="0.2">
      <c r="B81" s="217" t="str">
        <f>U46</f>
        <v>※</v>
      </c>
      <c r="C81" s="173" t="s">
        <v>53</v>
      </c>
      <c r="D81" s="173"/>
      <c r="E81" s="173"/>
      <c r="F81" s="162">
        <f t="shared" ref="F81:F86" si="11">$V$60</f>
        <v>0</v>
      </c>
      <c r="G81" s="162"/>
      <c r="H81" s="163"/>
      <c r="I81" s="67" t="s">
        <v>6</v>
      </c>
      <c r="J81" s="164">
        <f>$J$20</f>
        <v>0.77</v>
      </c>
      <c r="K81" s="165"/>
      <c r="L81" s="67" t="s">
        <v>23</v>
      </c>
      <c r="M81" s="174">
        <f t="shared" si="7"/>
        <v>62</v>
      </c>
      <c r="N81" s="175"/>
      <c r="O81" s="69" t="s">
        <v>7</v>
      </c>
      <c r="P81" s="162">
        <f t="shared" si="8"/>
        <v>0</v>
      </c>
      <c r="Q81" s="162"/>
      <c r="R81" s="162"/>
      <c r="S81" s="168"/>
      <c r="U81" s="147"/>
      <c r="V81" s="147"/>
      <c r="W81" s="154"/>
      <c r="X81" s="154"/>
      <c r="Y81" s="155"/>
      <c r="Z81" s="155"/>
    </row>
    <row r="82" spans="2:26" ht="21" customHeight="1" thickTop="1" thickBot="1" x14ac:dyDescent="0.2">
      <c r="B82" s="224"/>
      <c r="C82" s="173" t="s">
        <v>8</v>
      </c>
      <c r="D82" s="173"/>
      <c r="E82" s="173"/>
      <c r="F82" s="162">
        <f t="shared" si="11"/>
        <v>0</v>
      </c>
      <c r="G82" s="162"/>
      <c r="H82" s="163"/>
      <c r="I82" s="67" t="s">
        <v>6</v>
      </c>
      <c r="J82" s="164">
        <f>$J$21</f>
        <v>0.01</v>
      </c>
      <c r="K82" s="165"/>
      <c r="L82" s="67" t="s">
        <v>23</v>
      </c>
      <c r="M82" s="171">
        <f t="shared" si="7"/>
        <v>62</v>
      </c>
      <c r="N82" s="172"/>
      <c r="O82" s="69" t="s">
        <v>7</v>
      </c>
      <c r="P82" s="162">
        <f t="shared" si="8"/>
        <v>0</v>
      </c>
      <c r="Q82" s="162"/>
      <c r="R82" s="162"/>
      <c r="S82" s="168"/>
      <c r="U82" s="147"/>
      <c r="V82" s="147"/>
      <c r="W82" s="147"/>
      <c r="X82" s="147"/>
      <c r="Y82" s="147"/>
      <c r="Z82" s="147"/>
    </row>
    <row r="83" spans="2:26" ht="21" customHeight="1" thickTop="1" thickBot="1" x14ac:dyDescent="0.2">
      <c r="B83" s="224"/>
      <c r="C83" s="173" t="s">
        <v>9</v>
      </c>
      <c r="D83" s="173"/>
      <c r="E83" s="173"/>
      <c r="F83" s="162">
        <f t="shared" si="11"/>
        <v>0</v>
      </c>
      <c r="G83" s="162"/>
      <c r="H83" s="163"/>
      <c r="I83" s="67" t="s">
        <v>6</v>
      </c>
      <c r="J83" s="164">
        <f>$J$22</f>
        <v>0.01</v>
      </c>
      <c r="K83" s="165"/>
      <c r="L83" s="67" t="s">
        <v>23</v>
      </c>
      <c r="M83" s="171">
        <f t="shared" si="7"/>
        <v>62</v>
      </c>
      <c r="N83" s="172"/>
      <c r="O83" s="69" t="s">
        <v>7</v>
      </c>
      <c r="P83" s="162">
        <f t="shared" si="8"/>
        <v>0</v>
      </c>
      <c r="Q83" s="162"/>
      <c r="R83" s="162"/>
      <c r="S83" s="168"/>
      <c r="U83" s="160"/>
      <c r="V83" s="160"/>
      <c r="W83" s="148"/>
      <c r="X83" s="148"/>
      <c r="Y83" s="149"/>
      <c r="Z83" s="149"/>
    </row>
    <row r="84" spans="2:26" ht="21" customHeight="1" thickTop="1" thickBot="1" x14ac:dyDescent="0.2">
      <c r="B84" s="224"/>
      <c r="C84" s="161" t="s">
        <v>65</v>
      </c>
      <c r="D84" s="161"/>
      <c r="E84" s="161"/>
      <c r="F84" s="162">
        <f t="shared" si="11"/>
        <v>0</v>
      </c>
      <c r="G84" s="162"/>
      <c r="H84" s="163"/>
      <c r="I84" s="67" t="s">
        <v>6</v>
      </c>
      <c r="J84" s="164">
        <f>$J$23</f>
        <v>7.9999999999999988E-2</v>
      </c>
      <c r="K84" s="165"/>
      <c r="L84" s="67" t="s">
        <v>23</v>
      </c>
      <c r="M84" s="169">
        <f t="shared" si="7"/>
        <v>62</v>
      </c>
      <c r="N84" s="170"/>
      <c r="O84" s="69" t="s">
        <v>7</v>
      </c>
      <c r="P84" s="162">
        <f t="shared" si="8"/>
        <v>0</v>
      </c>
      <c r="Q84" s="162"/>
      <c r="R84" s="162"/>
      <c r="S84" s="168"/>
      <c r="U84" s="147"/>
      <c r="V84" s="147"/>
      <c r="W84" s="150"/>
      <c r="X84" s="150"/>
      <c r="Y84" s="151"/>
      <c r="Z84" s="147"/>
    </row>
    <row r="85" spans="2:26" ht="21" customHeight="1" thickTop="1" thickBot="1" x14ac:dyDescent="0.2">
      <c r="B85" s="224"/>
      <c r="C85" s="161" t="s">
        <v>64</v>
      </c>
      <c r="D85" s="161"/>
      <c r="E85" s="161"/>
      <c r="F85" s="162">
        <f t="shared" si="11"/>
        <v>0</v>
      </c>
      <c r="G85" s="162"/>
      <c r="H85" s="163"/>
      <c r="I85" s="67" t="s">
        <v>6</v>
      </c>
      <c r="J85" s="164">
        <f>$J$24</f>
        <v>0.06</v>
      </c>
      <c r="K85" s="165"/>
      <c r="L85" s="67" t="s">
        <v>23</v>
      </c>
      <c r="M85" s="166">
        <f t="shared" si="7"/>
        <v>62</v>
      </c>
      <c r="N85" s="167"/>
      <c r="O85" s="69" t="s">
        <v>7</v>
      </c>
      <c r="P85" s="162">
        <f>IF(M85=0,"0",ROUNDDOWN(F85*J85/M85,0))</f>
        <v>0</v>
      </c>
      <c r="Q85" s="162"/>
      <c r="R85" s="162"/>
      <c r="S85" s="168"/>
      <c r="U85" s="147"/>
      <c r="V85" s="147"/>
      <c r="W85" s="146"/>
      <c r="X85" s="146"/>
      <c r="Y85" s="146"/>
      <c r="Z85" s="146"/>
    </row>
    <row r="86" spans="2:26" ht="21" customHeight="1" thickTop="1" thickBot="1" x14ac:dyDescent="0.2">
      <c r="B86" s="225"/>
      <c r="C86" s="236" t="s">
        <v>66</v>
      </c>
      <c r="D86" s="236"/>
      <c r="E86" s="236"/>
      <c r="F86" s="237">
        <f t="shared" si="11"/>
        <v>0</v>
      </c>
      <c r="G86" s="219"/>
      <c r="H86" s="227"/>
      <c r="I86" s="68" t="s">
        <v>6</v>
      </c>
      <c r="J86" s="228">
        <f>$J$25</f>
        <v>6.0000000000000005E-2</v>
      </c>
      <c r="K86" s="229"/>
      <c r="L86" s="68" t="s">
        <v>23</v>
      </c>
      <c r="M86" s="166">
        <f t="shared" si="7"/>
        <v>62</v>
      </c>
      <c r="N86" s="167"/>
      <c r="O86" s="70" t="s">
        <v>7</v>
      </c>
      <c r="P86" s="219">
        <f t="shared" si="8"/>
        <v>0</v>
      </c>
      <c r="Q86" s="219"/>
      <c r="R86" s="219"/>
      <c r="S86" s="220"/>
      <c r="U86" s="147"/>
      <c r="V86" s="147"/>
      <c r="W86" s="146"/>
      <c r="X86" s="146"/>
      <c r="Y86" s="146"/>
      <c r="Z86" s="146"/>
    </row>
    <row r="87" spans="2:26" ht="9.75" customHeight="1" x14ac:dyDescent="0.15">
      <c r="B87" s="2"/>
      <c r="C87" s="110"/>
      <c r="D87" s="110"/>
      <c r="E87" s="110"/>
      <c r="F87" s="111"/>
      <c r="G87" s="9"/>
      <c r="H87" s="9"/>
      <c r="I87" s="5"/>
      <c r="J87" s="10"/>
      <c r="K87" s="10"/>
      <c r="L87" s="5"/>
      <c r="M87" s="5"/>
      <c r="N87" s="5"/>
      <c r="O87" s="5"/>
      <c r="P87" s="9"/>
      <c r="Q87" s="9"/>
      <c r="R87" s="9"/>
      <c r="S87" s="9"/>
    </row>
    <row r="88" spans="2:26" ht="22.5" customHeight="1" x14ac:dyDescent="0.15"/>
    <row r="89" spans="2:26" ht="22.5" customHeight="1" x14ac:dyDescent="0.15"/>
    <row r="90" spans="2:26" ht="22.5" customHeight="1" x14ac:dyDescent="0.15"/>
    <row r="91" spans="2:26" ht="22.5" customHeight="1" x14ac:dyDescent="0.15"/>
    <row r="92" spans="2:26" ht="22.5" customHeight="1" x14ac:dyDescent="0.15"/>
    <row r="93" spans="2:26" ht="22.5" customHeight="1" x14ac:dyDescent="0.15"/>
  </sheetData>
  <mergeCells count="505">
    <mergeCell ref="U86:V86"/>
    <mergeCell ref="W86:X86"/>
    <mergeCell ref="Y86:Z86"/>
    <mergeCell ref="U81:V81"/>
    <mergeCell ref="C82:E82"/>
    <mergeCell ref="F82:H82"/>
    <mergeCell ref="J82:K82"/>
    <mergeCell ref="M82:N82"/>
    <mergeCell ref="P82:S82"/>
    <mergeCell ref="W81:X81"/>
    <mergeCell ref="Y81:Z81"/>
    <mergeCell ref="U82:Z82"/>
    <mergeCell ref="P81:S81"/>
    <mergeCell ref="C86:E86"/>
    <mergeCell ref="F86:H86"/>
    <mergeCell ref="J86:K86"/>
    <mergeCell ref="M86:N86"/>
    <mergeCell ref="P86:S86"/>
    <mergeCell ref="C83:E83"/>
    <mergeCell ref="F83:H83"/>
    <mergeCell ref="J83:K83"/>
    <mergeCell ref="M83:N83"/>
    <mergeCell ref="P83:S83"/>
    <mergeCell ref="W85:X85"/>
    <mergeCell ref="B75:B80"/>
    <mergeCell ref="C80:E80"/>
    <mergeCell ref="F80:H80"/>
    <mergeCell ref="J80:K80"/>
    <mergeCell ref="M80:N80"/>
    <mergeCell ref="C76:E76"/>
    <mergeCell ref="B81:B86"/>
    <mergeCell ref="C81:E81"/>
    <mergeCell ref="F81:H81"/>
    <mergeCell ref="J81:K81"/>
    <mergeCell ref="M81:N81"/>
    <mergeCell ref="C77:E77"/>
    <mergeCell ref="F77:H77"/>
    <mergeCell ref="J77:K77"/>
    <mergeCell ref="M77:N77"/>
    <mergeCell ref="C78:E78"/>
    <mergeCell ref="F78:H78"/>
    <mergeCell ref="J78:K78"/>
    <mergeCell ref="M78:N78"/>
    <mergeCell ref="J72:K72"/>
    <mergeCell ref="M72:N72"/>
    <mergeCell ref="P72:S72"/>
    <mergeCell ref="U72:V72"/>
    <mergeCell ref="C73:E73"/>
    <mergeCell ref="F73:H73"/>
    <mergeCell ref="J73:K73"/>
    <mergeCell ref="M73:N73"/>
    <mergeCell ref="P73:S73"/>
    <mergeCell ref="U73:V73"/>
    <mergeCell ref="B63:B68"/>
    <mergeCell ref="C65:E65"/>
    <mergeCell ref="F65:H65"/>
    <mergeCell ref="J65:K65"/>
    <mergeCell ref="M65:N65"/>
    <mergeCell ref="U63:V63"/>
    <mergeCell ref="W63:Y63"/>
    <mergeCell ref="C64:E64"/>
    <mergeCell ref="F70:H70"/>
    <mergeCell ref="J70:K70"/>
    <mergeCell ref="M70:N70"/>
    <mergeCell ref="P70:S70"/>
    <mergeCell ref="C69:E69"/>
    <mergeCell ref="F69:H69"/>
    <mergeCell ref="J69:K69"/>
    <mergeCell ref="M69:N69"/>
    <mergeCell ref="P69:S69"/>
    <mergeCell ref="B69:B74"/>
    <mergeCell ref="C74:E74"/>
    <mergeCell ref="F74:H74"/>
    <mergeCell ref="J74:K74"/>
    <mergeCell ref="M74:N74"/>
    <mergeCell ref="C72:E72"/>
    <mergeCell ref="F72:H72"/>
    <mergeCell ref="P65:S65"/>
    <mergeCell ref="U65:V65"/>
    <mergeCell ref="C66:E66"/>
    <mergeCell ref="F66:H66"/>
    <mergeCell ref="J66:K66"/>
    <mergeCell ref="M66:N66"/>
    <mergeCell ref="P66:S66"/>
    <mergeCell ref="U66:V66"/>
    <mergeCell ref="C67:E67"/>
    <mergeCell ref="F67:H67"/>
    <mergeCell ref="J67:K67"/>
    <mergeCell ref="M67:N67"/>
    <mergeCell ref="P67:S67"/>
    <mergeCell ref="U67:V67"/>
    <mergeCell ref="F64:H64"/>
    <mergeCell ref="J64:K64"/>
    <mergeCell ref="M64:N64"/>
    <mergeCell ref="P64:S64"/>
    <mergeCell ref="C63:E63"/>
    <mergeCell ref="F63:H63"/>
    <mergeCell ref="J63:K63"/>
    <mergeCell ref="M63:N63"/>
    <mergeCell ref="P63:S63"/>
    <mergeCell ref="C60:E60"/>
    <mergeCell ref="I60:K60"/>
    <mergeCell ref="P60:R60"/>
    <mergeCell ref="V60:X60"/>
    <mergeCell ref="B62:E62"/>
    <mergeCell ref="F62:H62"/>
    <mergeCell ref="J62:K62"/>
    <mergeCell ref="M62:N62"/>
    <mergeCell ref="P62:S62"/>
    <mergeCell ref="U62:Y62"/>
    <mergeCell ref="C58:E58"/>
    <mergeCell ref="I58:K58"/>
    <mergeCell ref="P58:R58"/>
    <mergeCell ref="V58:X58"/>
    <mergeCell ref="C59:E59"/>
    <mergeCell ref="I59:K59"/>
    <mergeCell ref="P59:R59"/>
    <mergeCell ref="V59:X59"/>
    <mergeCell ref="C57:E57"/>
    <mergeCell ref="F57:F59"/>
    <mergeCell ref="I57:K57"/>
    <mergeCell ref="L57:L59"/>
    <mergeCell ref="P57:R57"/>
    <mergeCell ref="S57:S59"/>
    <mergeCell ref="C56:E56"/>
    <mergeCell ref="I56:K56"/>
    <mergeCell ref="P56:R56"/>
    <mergeCell ref="V56:X56"/>
    <mergeCell ref="C53:E53"/>
    <mergeCell ref="I53:K53"/>
    <mergeCell ref="P53:R53"/>
    <mergeCell ref="V53:X53"/>
    <mergeCell ref="C54:E54"/>
    <mergeCell ref="I54:K54"/>
    <mergeCell ref="P54:R54"/>
    <mergeCell ref="V54:X54"/>
    <mergeCell ref="P39:S39"/>
    <mergeCell ref="C38:E38"/>
    <mergeCell ref="P38:S38"/>
    <mergeCell ref="A45:K45"/>
    <mergeCell ref="W45:X45"/>
    <mergeCell ref="B46:E46"/>
    <mergeCell ref="C55:E55"/>
    <mergeCell ref="I55:K55"/>
    <mergeCell ref="P55:R55"/>
    <mergeCell ref="V55:X55"/>
    <mergeCell ref="C52:E52"/>
    <mergeCell ref="I52:K52"/>
    <mergeCell ref="P52:R52"/>
    <mergeCell ref="V52:X52"/>
    <mergeCell ref="C49:E49"/>
    <mergeCell ref="I49:K49"/>
    <mergeCell ref="P49:R49"/>
    <mergeCell ref="V49:X49"/>
    <mergeCell ref="C50:E50"/>
    <mergeCell ref="I50:K50"/>
    <mergeCell ref="P50:R50"/>
    <mergeCell ref="V50:X50"/>
    <mergeCell ref="C51:E51"/>
    <mergeCell ref="I51:K51"/>
    <mergeCell ref="P51:R51"/>
    <mergeCell ref="V51:X51"/>
    <mergeCell ref="H46:K46"/>
    <mergeCell ref="O46:R46"/>
    <mergeCell ref="U46:X46"/>
    <mergeCell ref="B38:B43"/>
    <mergeCell ref="U40:V40"/>
    <mergeCell ref="U41:V41"/>
    <mergeCell ref="C40:E40"/>
    <mergeCell ref="F40:H40"/>
    <mergeCell ref="J40:K40"/>
    <mergeCell ref="M40:N40"/>
    <mergeCell ref="P40:S40"/>
    <mergeCell ref="C42:E42"/>
    <mergeCell ref="F42:H42"/>
    <mergeCell ref="J42:K42"/>
    <mergeCell ref="M42:N42"/>
    <mergeCell ref="C41:E41"/>
    <mergeCell ref="F41:H41"/>
    <mergeCell ref="C43:E43"/>
    <mergeCell ref="F43:H43"/>
    <mergeCell ref="J43:K43"/>
    <mergeCell ref="J41:K41"/>
    <mergeCell ref="M41:N41"/>
    <mergeCell ref="M43:N43"/>
    <mergeCell ref="P43:S43"/>
    <mergeCell ref="B32:B37"/>
    <mergeCell ref="C32:E32"/>
    <mergeCell ref="F32:H32"/>
    <mergeCell ref="J32:K32"/>
    <mergeCell ref="M32:N32"/>
    <mergeCell ref="C39:E39"/>
    <mergeCell ref="F39:H39"/>
    <mergeCell ref="J39:K39"/>
    <mergeCell ref="M39:N39"/>
    <mergeCell ref="F37:H37"/>
    <mergeCell ref="J37:K37"/>
    <mergeCell ref="M37:N37"/>
    <mergeCell ref="F38:H38"/>
    <mergeCell ref="J38:K38"/>
    <mergeCell ref="M38:N38"/>
    <mergeCell ref="P37:S37"/>
    <mergeCell ref="F35:H35"/>
    <mergeCell ref="J35:K35"/>
    <mergeCell ref="M35:N35"/>
    <mergeCell ref="P35:S35"/>
    <mergeCell ref="C36:E36"/>
    <mergeCell ref="F36:H36"/>
    <mergeCell ref="J36:K36"/>
    <mergeCell ref="M36:N36"/>
    <mergeCell ref="P36:S36"/>
    <mergeCell ref="B26:B31"/>
    <mergeCell ref="C26:E26"/>
    <mergeCell ref="F26:H26"/>
    <mergeCell ref="J26:K26"/>
    <mergeCell ref="M26:N26"/>
    <mergeCell ref="P26:S26"/>
    <mergeCell ref="C30:E30"/>
    <mergeCell ref="F30:H30"/>
    <mergeCell ref="J30:K30"/>
    <mergeCell ref="M30:N30"/>
    <mergeCell ref="C27:E27"/>
    <mergeCell ref="F27:H27"/>
    <mergeCell ref="J27:K27"/>
    <mergeCell ref="M27:N27"/>
    <mergeCell ref="P27:S27"/>
    <mergeCell ref="C28:E28"/>
    <mergeCell ref="F28:H28"/>
    <mergeCell ref="J28:K28"/>
    <mergeCell ref="M28:N28"/>
    <mergeCell ref="P30:S30"/>
    <mergeCell ref="C31:E31"/>
    <mergeCell ref="F31:H31"/>
    <mergeCell ref="J31:K31"/>
    <mergeCell ref="M31:N31"/>
    <mergeCell ref="P21:S21"/>
    <mergeCell ref="C22:E22"/>
    <mergeCell ref="F22:H22"/>
    <mergeCell ref="J22:K22"/>
    <mergeCell ref="M22:N22"/>
    <mergeCell ref="P22:S22"/>
    <mergeCell ref="P25:S25"/>
    <mergeCell ref="P28:S28"/>
    <mergeCell ref="C29:E29"/>
    <mergeCell ref="F29:H29"/>
    <mergeCell ref="J29:K29"/>
    <mergeCell ref="M29:N29"/>
    <mergeCell ref="P29:S29"/>
    <mergeCell ref="B20:B25"/>
    <mergeCell ref="C20:E20"/>
    <mergeCell ref="F20:H20"/>
    <mergeCell ref="J20:K20"/>
    <mergeCell ref="M20:N20"/>
    <mergeCell ref="P20:S20"/>
    <mergeCell ref="C21:E21"/>
    <mergeCell ref="F21:H21"/>
    <mergeCell ref="J21:K21"/>
    <mergeCell ref="M21:N21"/>
    <mergeCell ref="C24:E24"/>
    <mergeCell ref="F24:H24"/>
    <mergeCell ref="J24:K24"/>
    <mergeCell ref="M24:N24"/>
    <mergeCell ref="P24:S24"/>
    <mergeCell ref="C23:E23"/>
    <mergeCell ref="F23:H23"/>
    <mergeCell ref="J23:K23"/>
    <mergeCell ref="M23:N23"/>
    <mergeCell ref="P23:S23"/>
    <mergeCell ref="C25:E25"/>
    <mergeCell ref="F25:H25"/>
    <mergeCell ref="J25:K25"/>
    <mergeCell ref="M25:N25"/>
    <mergeCell ref="C17:E17"/>
    <mergeCell ref="I17:K17"/>
    <mergeCell ref="P17:R17"/>
    <mergeCell ref="V17:X17"/>
    <mergeCell ref="B19:E19"/>
    <mergeCell ref="F19:H19"/>
    <mergeCell ref="J19:K19"/>
    <mergeCell ref="M19:N19"/>
    <mergeCell ref="P19:S19"/>
    <mergeCell ref="V14:X14"/>
    <mergeCell ref="Y14:Y16"/>
    <mergeCell ref="C15:E15"/>
    <mergeCell ref="I15:K15"/>
    <mergeCell ref="P15:R15"/>
    <mergeCell ref="V15:X15"/>
    <mergeCell ref="C16:E16"/>
    <mergeCell ref="I16:K16"/>
    <mergeCell ref="P16:R16"/>
    <mergeCell ref="V16:X16"/>
    <mergeCell ref="C14:E14"/>
    <mergeCell ref="F14:F16"/>
    <mergeCell ref="I14:K14"/>
    <mergeCell ref="L14:L16"/>
    <mergeCell ref="P14:R14"/>
    <mergeCell ref="S14:S16"/>
    <mergeCell ref="C12:E12"/>
    <mergeCell ref="I12:K12"/>
    <mergeCell ref="P12:R12"/>
    <mergeCell ref="V12:X12"/>
    <mergeCell ref="C13:E13"/>
    <mergeCell ref="I13:K13"/>
    <mergeCell ref="P13:R13"/>
    <mergeCell ref="V13:X13"/>
    <mergeCell ref="C10:E10"/>
    <mergeCell ref="I10:K10"/>
    <mergeCell ref="P10:R10"/>
    <mergeCell ref="V10:X10"/>
    <mergeCell ref="C11:E11"/>
    <mergeCell ref="I11:K11"/>
    <mergeCell ref="P11:R11"/>
    <mergeCell ref="V11:X11"/>
    <mergeCell ref="C8:E8"/>
    <mergeCell ref="I8:K8"/>
    <mergeCell ref="P8:R8"/>
    <mergeCell ref="V8:X8"/>
    <mergeCell ref="C9:E9"/>
    <mergeCell ref="I9:K9"/>
    <mergeCell ref="P9:R9"/>
    <mergeCell ref="V9:X9"/>
    <mergeCell ref="C6:E6"/>
    <mergeCell ref="I6:K6"/>
    <mergeCell ref="P6:R6"/>
    <mergeCell ref="V6:X6"/>
    <mergeCell ref="C7:E7"/>
    <mergeCell ref="I7:K7"/>
    <mergeCell ref="P7:R7"/>
    <mergeCell ref="V7:X7"/>
    <mergeCell ref="C4:E4"/>
    <mergeCell ref="I4:K4"/>
    <mergeCell ref="P4:R4"/>
    <mergeCell ref="V4:X4"/>
    <mergeCell ref="C5:E5"/>
    <mergeCell ref="I5:K5"/>
    <mergeCell ref="P5:R5"/>
    <mergeCell ref="V5:X5"/>
    <mergeCell ref="A2:K2"/>
    <mergeCell ref="W2:X2"/>
    <mergeCell ref="B3:E3"/>
    <mergeCell ref="H3:K3"/>
    <mergeCell ref="O3:R3"/>
    <mergeCell ref="U3:X3"/>
    <mergeCell ref="C48:E48"/>
    <mergeCell ref="I48:K48"/>
    <mergeCell ref="P48:R48"/>
    <mergeCell ref="V48:X48"/>
    <mergeCell ref="C47:E47"/>
    <mergeCell ref="I47:K47"/>
    <mergeCell ref="P47:R47"/>
    <mergeCell ref="V47:X47"/>
    <mergeCell ref="P31:S31"/>
    <mergeCell ref="P33:S33"/>
    <mergeCell ref="C34:E34"/>
    <mergeCell ref="F34:H34"/>
    <mergeCell ref="J34:K34"/>
    <mergeCell ref="M34:N34"/>
    <mergeCell ref="P34:S34"/>
    <mergeCell ref="C35:E35"/>
    <mergeCell ref="P42:S42"/>
    <mergeCell ref="P41:S41"/>
    <mergeCell ref="P32:S32"/>
    <mergeCell ref="C33:E33"/>
    <mergeCell ref="F33:H33"/>
    <mergeCell ref="J33:K33"/>
    <mergeCell ref="M33:N33"/>
    <mergeCell ref="C37:E37"/>
    <mergeCell ref="C68:E68"/>
    <mergeCell ref="F68:H68"/>
    <mergeCell ref="J68:K68"/>
    <mergeCell ref="M68:N68"/>
    <mergeCell ref="P68:S68"/>
    <mergeCell ref="U68:V68"/>
    <mergeCell ref="C71:E71"/>
    <mergeCell ref="F71:H71"/>
    <mergeCell ref="J71:K71"/>
    <mergeCell ref="M71:N71"/>
    <mergeCell ref="P71:S71"/>
    <mergeCell ref="U71:V71"/>
    <mergeCell ref="U69:V69"/>
    <mergeCell ref="C70:E70"/>
    <mergeCell ref="U70:Z70"/>
    <mergeCell ref="W71:X71"/>
    <mergeCell ref="Y71:Z71"/>
    <mergeCell ref="P77:S77"/>
    <mergeCell ref="U77:V77"/>
    <mergeCell ref="P74:S74"/>
    <mergeCell ref="U74:V74"/>
    <mergeCell ref="F76:H76"/>
    <mergeCell ref="J76:K76"/>
    <mergeCell ref="M76:N76"/>
    <mergeCell ref="P76:S76"/>
    <mergeCell ref="C75:E75"/>
    <mergeCell ref="F75:H75"/>
    <mergeCell ref="J75:K75"/>
    <mergeCell ref="M75:N75"/>
    <mergeCell ref="P75:S75"/>
    <mergeCell ref="P78:S78"/>
    <mergeCell ref="U78:V78"/>
    <mergeCell ref="W78:X78"/>
    <mergeCell ref="Y78:Z78"/>
    <mergeCell ref="W79:X79"/>
    <mergeCell ref="Y79:Z79"/>
    <mergeCell ref="W83:X83"/>
    <mergeCell ref="Y83:Z83"/>
    <mergeCell ref="W84:X84"/>
    <mergeCell ref="Y84:Z84"/>
    <mergeCell ref="Y85:Z85"/>
    <mergeCell ref="C79:E79"/>
    <mergeCell ref="F79:H79"/>
    <mergeCell ref="J79:K79"/>
    <mergeCell ref="M79:N79"/>
    <mergeCell ref="P79:S79"/>
    <mergeCell ref="U79:V79"/>
    <mergeCell ref="P80:S80"/>
    <mergeCell ref="U80:V80"/>
    <mergeCell ref="W80:X80"/>
    <mergeCell ref="Y80:Z80"/>
    <mergeCell ref="U83:V83"/>
    <mergeCell ref="C85:E85"/>
    <mergeCell ref="F85:H85"/>
    <mergeCell ref="J85:K85"/>
    <mergeCell ref="M85:N85"/>
    <mergeCell ref="P85:S85"/>
    <mergeCell ref="U85:V85"/>
    <mergeCell ref="C84:E84"/>
    <mergeCell ref="F84:H84"/>
    <mergeCell ref="J84:K84"/>
    <mergeCell ref="M84:N84"/>
    <mergeCell ref="P84:S84"/>
    <mergeCell ref="U84:V84"/>
    <mergeCell ref="U21:Z21"/>
    <mergeCell ref="U22:V22"/>
    <mergeCell ref="W22:X22"/>
    <mergeCell ref="Y22:Z22"/>
    <mergeCell ref="U23:V23"/>
    <mergeCell ref="W23:X23"/>
    <mergeCell ref="Y23:Z23"/>
    <mergeCell ref="U24:V24"/>
    <mergeCell ref="W24:X24"/>
    <mergeCell ref="Y24:Z24"/>
    <mergeCell ref="U25:V25"/>
    <mergeCell ref="W25:X25"/>
    <mergeCell ref="Y25:Z25"/>
    <mergeCell ref="U27:Z27"/>
    <mergeCell ref="U28:V28"/>
    <mergeCell ref="W28:X28"/>
    <mergeCell ref="Y28:Z28"/>
    <mergeCell ref="U29:V29"/>
    <mergeCell ref="W29:X29"/>
    <mergeCell ref="Y29:Z29"/>
    <mergeCell ref="U30:V30"/>
    <mergeCell ref="W30:X30"/>
    <mergeCell ref="Y30:Z30"/>
    <mergeCell ref="U31:V31"/>
    <mergeCell ref="W31:X31"/>
    <mergeCell ref="Y31:Z31"/>
    <mergeCell ref="U33:Z33"/>
    <mergeCell ref="U34:V34"/>
    <mergeCell ref="W34:X34"/>
    <mergeCell ref="Y34:Z34"/>
    <mergeCell ref="U35:V35"/>
    <mergeCell ref="W35:X35"/>
    <mergeCell ref="Y35:Z35"/>
    <mergeCell ref="U36:V36"/>
    <mergeCell ref="W36:X36"/>
    <mergeCell ref="Y36:Z36"/>
    <mergeCell ref="U37:V37"/>
    <mergeCell ref="W37:X37"/>
    <mergeCell ref="Y37:Z37"/>
    <mergeCell ref="U64:Z64"/>
    <mergeCell ref="W68:X68"/>
    <mergeCell ref="Y68:Z68"/>
    <mergeCell ref="W65:X65"/>
    <mergeCell ref="Y65:Z65"/>
    <mergeCell ref="W38:X38"/>
    <mergeCell ref="Y38:Z38"/>
    <mergeCell ref="W40:X40"/>
    <mergeCell ref="Y40:Z40"/>
    <mergeCell ref="W41:X41"/>
    <mergeCell ref="Y41:Z41"/>
    <mergeCell ref="W42:X42"/>
    <mergeCell ref="Y42:Z42"/>
    <mergeCell ref="U39:Z39"/>
    <mergeCell ref="V57:X57"/>
    <mergeCell ref="Y57:Y59"/>
    <mergeCell ref="U42:V42"/>
    <mergeCell ref="U43:V43"/>
    <mergeCell ref="W43:X43"/>
    <mergeCell ref="Y43:Z43"/>
    <mergeCell ref="U38:V38"/>
    <mergeCell ref="W74:X74"/>
    <mergeCell ref="Y74:Z74"/>
    <mergeCell ref="U76:Z76"/>
    <mergeCell ref="W77:X77"/>
    <mergeCell ref="Y77:Z77"/>
    <mergeCell ref="W66:X66"/>
    <mergeCell ref="Y66:Z66"/>
    <mergeCell ref="W67:X67"/>
    <mergeCell ref="Y67:Z67"/>
    <mergeCell ref="W69:Y69"/>
    <mergeCell ref="W72:X72"/>
    <mergeCell ref="Y72:Z72"/>
    <mergeCell ref="W73:X73"/>
    <mergeCell ref="Y73:Z73"/>
  </mergeCells>
  <phoneticPr fontId="2"/>
  <pageMargins left="0.70866141732283472" right="0.70866141732283472" top="0.74803149606299213" bottom="0.74803149606299213" header="0.31496062992125984" footer="0.31496062992125984"/>
  <pageSetup paperSize="9" scale="88" orientation="portrait" r:id="rId1"/>
  <headerFooter>
    <oddHeader>&amp;C【物件費】共通経費一覧表（国年・給付金統合）</oddHeader>
    <oddFooter>&amp;R&amp;A</oddFooter>
  </headerFooter>
  <rowBreaks count="1" manualBreakCount="1">
    <brk id="44" max="2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AE265"/>
  <sheetViews>
    <sheetView showGridLines="0" view="pageBreakPreview" zoomScale="90" zoomScaleNormal="100" zoomScaleSheetLayoutView="90" workbookViewId="0">
      <selection activeCell="A2" sqref="A2:K2"/>
    </sheetView>
  </sheetViews>
  <sheetFormatPr defaultRowHeight="13.5" x14ac:dyDescent="0.15"/>
  <cols>
    <col min="1" max="1" width="3" style="1" customWidth="1"/>
    <col min="2" max="17" width="3.75" style="1" customWidth="1"/>
    <col min="18" max="18" width="3.875" style="1" customWidth="1"/>
    <col min="19" max="19" width="3.75" style="1" customWidth="1"/>
    <col min="20" max="20" width="4.75" style="1" customWidth="1"/>
    <col min="21" max="26" width="3.75" style="1" customWidth="1"/>
    <col min="27" max="256" width="9" style="1"/>
    <col min="257" max="273" width="3.75" style="1" customWidth="1"/>
    <col min="274" max="274" width="3.875" style="1" customWidth="1"/>
    <col min="275" max="282" width="3.75" style="1" customWidth="1"/>
    <col min="283" max="512" width="9" style="1"/>
    <col min="513" max="529" width="3.75" style="1" customWidth="1"/>
    <col min="530" max="530" width="3.875" style="1" customWidth="1"/>
    <col min="531" max="538" width="3.75" style="1" customWidth="1"/>
    <col min="539" max="768" width="9" style="1"/>
    <col min="769" max="785" width="3.75" style="1" customWidth="1"/>
    <col min="786" max="786" width="3.875" style="1" customWidth="1"/>
    <col min="787" max="794" width="3.75" style="1" customWidth="1"/>
    <col min="795" max="1024" width="9" style="1"/>
    <col min="1025" max="1041" width="3.75" style="1" customWidth="1"/>
    <col min="1042" max="1042" width="3.875" style="1" customWidth="1"/>
    <col min="1043" max="1050" width="3.75" style="1" customWidth="1"/>
    <col min="1051" max="1280" width="9" style="1"/>
    <col min="1281" max="1297" width="3.75" style="1" customWidth="1"/>
    <col min="1298" max="1298" width="3.875" style="1" customWidth="1"/>
    <col min="1299" max="1306" width="3.75" style="1" customWidth="1"/>
    <col min="1307" max="1536" width="9" style="1"/>
    <col min="1537" max="1553" width="3.75" style="1" customWidth="1"/>
    <col min="1554" max="1554" width="3.875" style="1" customWidth="1"/>
    <col min="1555" max="1562" width="3.75" style="1" customWidth="1"/>
    <col min="1563" max="1792" width="9" style="1"/>
    <col min="1793" max="1809" width="3.75" style="1" customWidth="1"/>
    <col min="1810" max="1810" width="3.875" style="1" customWidth="1"/>
    <col min="1811" max="1818" width="3.75" style="1" customWidth="1"/>
    <col min="1819" max="2048" width="9" style="1"/>
    <col min="2049" max="2065" width="3.75" style="1" customWidth="1"/>
    <col min="2066" max="2066" width="3.875" style="1" customWidth="1"/>
    <col min="2067" max="2074" width="3.75" style="1" customWidth="1"/>
    <col min="2075" max="2304" width="9" style="1"/>
    <col min="2305" max="2321" width="3.75" style="1" customWidth="1"/>
    <col min="2322" max="2322" width="3.875" style="1" customWidth="1"/>
    <col min="2323" max="2330" width="3.75" style="1" customWidth="1"/>
    <col min="2331" max="2560" width="9" style="1"/>
    <col min="2561" max="2577" width="3.75" style="1" customWidth="1"/>
    <col min="2578" max="2578" width="3.875" style="1" customWidth="1"/>
    <col min="2579" max="2586" width="3.75" style="1" customWidth="1"/>
    <col min="2587" max="2816" width="9" style="1"/>
    <col min="2817" max="2833" width="3.75" style="1" customWidth="1"/>
    <col min="2834" max="2834" width="3.875" style="1" customWidth="1"/>
    <col min="2835" max="2842" width="3.75" style="1" customWidth="1"/>
    <col min="2843" max="3072" width="9" style="1"/>
    <col min="3073" max="3089" width="3.75" style="1" customWidth="1"/>
    <col min="3090" max="3090" width="3.875" style="1" customWidth="1"/>
    <col min="3091" max="3098" width="3.75" style="1" customWidth="1"/>
    <col min="3099" max="3328" width="9" style="1"/>
    <col min="3329" max="3345" width="3.75" style="1" customWidth="1"/>
    <col min="3346" max="3346" width="3.875" style="1" customWidth="1"/>
    <col min="3347" max="3354" width="3.75" style="1" customWidth="1"/>
    <col min="3355" max="3584" width="9" style="1"/>
    <col min="3585" max="3601" width="3.75" style="1" customWidth="1"/>
    <col min="3602" max="3602" width="3.875" style="1" customWidth="1"/>
    <col min="3603" max="3610" width="3.75" style="1" customWidth="1"/>
    <col min="3611" max="3840" width="9" style="1"/>
    <col min="3841" max="3857" width="3.75" style="1" customWidth="1"/>
    <col min="3858" max="3858" width="3.875" style="1" customWidth="1"/>
    <col min="3859" max="3866" width="3.75" style="1" customWidth="1"/>
    <col min="3867" max="4096" width="9" style="1"/>
    <col min="4097" max="4113" width="3.75" style="1" customWidth="1"/>
    <col min="4114" max="4114" width="3.875" style="1" customWidth="1"/>
    <col min="4115" max="4122" width="3.75" style="1" customWidth="1"/>
    <col min="4123" max="4352" width="9" style="1"/>
    <col min="4353" max="4369" width="3.75" style="1" customWidth="1"/>
    <col min="4370" max="4370" width="3.875" style="1" customWidth="1"/>
    <col min="4371" max="4378" width="3.75" style="1" customWidth="1"/>
    <col min="4379" max="4608" width="9" style="1"/>
    <col min="4609" max="4625" width="3.75" style="1" customWidth="1"/>
    <col min="4626" max="4626" width="3.875" style="1" customWidth="1"/>
    <col min="4627" max="4634" width="3.75" style="1" customWidth="1"/>
    <col min="4635" max="4864" width="9" style="1"/>
    <col min="4865" max="4881" width="3.75" style="1" customWidth="1"/>
    <col min="4882" max="4882" width="3.875" style="1" customWidth="1"/>
    <col min="4883" max="4890" width="3.75" style="1" customWidth="1"/>
    <col min="4891" max="5120" width="9" style="1"/>
    <col min="5121" max="5137" width="3.75" style="1" customWidth="1"/>
    <col min="5138" max="5138" width="3.875" style="1" customWidth="1"/>
    <col min="5139" max="5146" width="3.75" style="1" customWidth="1"/>
    <col min="5147" max="5376" width="9" style="1"/>
    <col min="5377" max="5393" width="3.75" style="1" customWidth="1"/>
    <col min="5394" max="5394" width="3.875" style="1" customWidth="1"/>
    <col min="5395" max="5402" width="3.75" style="1" customWidth="1"/>
    <col min="5403" max="5632" width="9" style="1"/>
    <col min="5633" max="5649" width="3.75" style="1" customWidth="1"/>
    <col min="5650" max="5650" width="3.875" style="1" customWidth="1"/>
    <col min="5651" max="5658" width="3.75" style="1" customWidth="1"/>
    <col min="5659" max="5888" width="9" style="1"/>
    <col min="5889" max="5905" width="3.75" style="1" customWidth="1"/>
    <col min="5906" max="5906" width="3.875" style="1" customWidth="1"/>
    <col min="5907" max="5914" width="3.75" style="1" customWidth="1"/>
    <col min="5915" max="6144" width="9" style="1"/>
    <col min="6145" max="6161" width="3.75" style="1" customWidth="1"/>
    <col min="6162" max="6162" width="3.875" style="1" customWidth="1"/>
    <col min="6163" max="6170" width="3.75" style="1" customWidth="1"/>
    <col min="6171" max="6400" width="9" style="1"/>
    <col min="6401" max="6417" width="3.75" style="1" customWidth="1"/>
    <col min="6418" max="6418" width="3.875" style="1" customWidth="1"/>
    <col min="6419" max="6426" width="3.75" style="1" customWidth="1"/>
    <col min="6427" max="6656" width="9" style="1"/>
    <col min="6657" max="6673" width="3.75" style="1" customWidth="1"/>
    <col min="6674" max="6674" width="3.875" style="1" customWidth="1"/>
    <col min="6675" max="6682" width="3.75" style="1" customWidth="1"/>
    <col min="6683" max="6912" width="9" style="1"/>
    <col min="6913" max="6929" width="3.75" style="1" customWidth="1"/>
    <col min="6930" max="6930" width="3.875" style="1" customWidth="1"/>
    <col min="6931" max="6938" width="3.75" style="1" customWidth="1"/>
    <col min="6939" max="7168" width="9" style="1"/>
    <col min="7169" max="7185" width="3.75" style="1" customWidth="1"/>
    <col min="7186" max="7186" width="3.875" style="1" customWidth="1"/>
    <col min="7187" max="7194" width="3.75" style="1" customWidth="1"/>
    <col min="7195" max="7424" width="9" style="1"/>
    <col min="7425" max="7441" width="3.75" style="1" customWidth="1"/>
    <col min="7442" max="7442" width="3.875" style="1" customWidth="1"/>
    <col min="7443" max="7450" width="3.75" style="1" customWidth="1"/>
    <col min="7451" max="7680" width="9" style="1"/>
    <col min="7681" max="7697" width="3.75" style="1" customWidth="1"/>
    <col min="7698" max="7698" width="3.875" style="1" customWidth="1"/>
    <col min="7699" max="7706" width="3.75" style="1" customWidth="1"/>
    <col min="7707" max="7936" width="9" style="1"/>
    <col min="7937" max="7953" width="3.75" style="1" customWidth="1"/>
    <col min="7954" max="7954" width="3.875" style="1" customWidth="1"/>
    <col min="7955" max="7962" width="3.75" style="1" customWidth="1"/>
    <col min="7963" max="8192" width="9" style="1"/>
    <col min="8193" max="8209" width="3.75" style="1" customWidth="1"/>
    <col min="8210" max="8210" width="3.875" style="1" customWidth="1"/>
    <col min="8211" max="8218" width="3.75" style="1" customWidth="1"/>
    <col min="8219" max="8448" width="9" style="1"/>
    <col min="8449" max="8465" width="3.75" style="1" customWidth="1"/>
    <col min="8466" max="8466" width="3.875" style="1" customWidth="1"/>
    <col min="8467" max="8474" width="3.75" style="1" customWidth="1"/>
    <col min="8475" max="8704" width="9" style="1"/>
    <col min="8705" max="8721" width="3.75" style="1" customWidth="1"/>
    <col min="8722" max="8722" width="3.875" style="1" customWidth="1"/>
    <col min="8723" max="8730" width="3.75" style="1" customWidth="1"/>
    <col min="8731" max="8960" width="9" style="1"/>
    <col min="8961" max="8977" width="3.75" style="1" customWidth="1"/>
    <col min="8978" max="8978" width="3.875" style="1" customWidth="1"/>
    <col min="8979" max="8986" width="3.75" style="1" customWidth="1"/>
    <col min="8987" max="9216" width="9" style="1"/>
    <col min="9217" max="9233" width="3.75" style="1" customWidth="1"/>
    <col min="9234" max="9234" width="3.875" style="1" customWidth="1"/>
    <col min="9235" max="9242" width="3.75" style="1" customWidth="1"/>
    <col min="9243" max="9472" width="9" style="1"/>
    <col min="9473" max="9489" width="3.75" style="1" customWidth="1"/>
    <col min="9490" max="9490" width="3.875" style="1" customWidth="1"/>
    <col min="9491" max="9498" width="3.75" style="1" customWidth="1"/>
    <col min="9499" max="9728" width="9" style="1"/>
    <col min="9729" max="9745" width="3.75" style="1" customWidth="1"/>
    <col min="9746" max="9746" width="3.875" style="1" customWidth="1"/>
    <col min="9747" max="9754" width="3.75" style="1" customWidth="1"/>
    <col min="9755" max="9984" width="9" style="1"/>
    <col min="9985" max="10001" width="3.75" style="1" customWidth="1"/>
    <col min="10002" max="10002" width="3.875" style="1" customWidth="1"/>
    <col min="10003" max="10010" width="3.75" style="1" customWidth="1"/>
    <col min="10011" max="10240" width="9" style="1"/>
    <col min="10241" max="10257" width="3.75" style="1" customWidth="1"/>
    <col min="10258" max="10258" width="3.875" style="1" customWidth="1"/>
    <col min="10259" max="10266" width="3.75" style="1" customWidth="1"/>
    <col min="10267" max="10496" width="9" style="1"/>
    <col min="10497" max="10513" width="3.75" style="1" customWidth="1"/>
    <col min="10514" max="10514" width="3.875" style="1" customWidth="1"/>
    <col min="10515" max="10522" width="3.75" style="1" customWidth="1"/>
    <col min="10523" max="10752" width="9" style="1"/>
    <col min="10753" max="10769" width="3.75" style="1" customWidth="1"/>
    <col min="10770" max="10770" width="3.875" style="1" customWidth="1"/>
    <col min="10771" max="10778" width="3.75" style="1" customWidth="1"/>
    <col min="10779" max="11008" width="9" style="1"/>
    <col min="11009" max="11025" width="3.75" style="1" customWidth="1"/>
    <col min="11026" max="11026" width="3.875" style="1" customWidth="1"/>
    <col min="11027" max="11034" width="3.75" style="1" customWidth="1"/>
    <col min="11035" max="11264" width="9" style="1"/>
    <col min="11265" max="11281" width="3.75" style="1" customWidth="1"/>
    <col min="11282" max="11282" width="3.875" style="1" customWidth="1"/>
    <col min="11283" max="11290" width="3.75" style="1" customWidth="1"/>
    <col min="11291" max="11520" width="9" style="1"/>
    <col min="11521" max="11537" width="3.75" style="1" customWidth="1"/>
    <col min="11538" max="11538" width="3.875" style="1" customWidth="1"/>
    <col min="11539" max="11546" width="3.75" style="1" customWidth="1"/>
    <col min="11547" max="11776" width="9" style="1"/>
    <col min="11777" max="11793" width="3.75" style="1" customWidth="1"/>
    <col min="11794" max="11794" width="3.875" style="1" customWidth="1"/>
    <col min="11795" max="11802" width="3.75" style="1" customWidth="1"/>
    <col min="11803" max="12032" width="9" style="1"/>
    <col min="12033" max="12049" width="3.75" style="1" customWidth="1"/>
    <col min="12050" max="12050" width="3.875" style="1" customWidth="1"/>
    <col min="12051" max="12058" width="3.75" style="1" customWidth="1"/>
    <col min="12059" max="12288" width="9" style="1"/>
    <col min="12289" max="12305" width="3.75" style="1" customWidth="1"/>
    <col min="12306" max="12306" width="3.875" style="1" customWidth="1"/>
    <col min="12307" max="12314" width="3.75" style="1" customWidth="1"/>
    <col min="12315" max="12544" width="9" style="1"/>
    <col min="12545" max="12561" width="3.75" style="1" customWidth="1"/>
    <col min="12562" max="12562" width="3.875" style="1" customWidth="1"/>
    <col min="12563" max="12570" width="3.75" style="1" customWidth="1"/>
    <col min="12571" max="12800" width="9" style="1"/>
    <col min="12801" max="12817" width="3.75" style="1" customWidth="1"/>
    <col min="12818" max="12818" width="3.875" style="1" customWidth="1"/>
    <col min="12819" max="12826" width="3.75" style="1" customWidth="1"/>
    <col min="12827" max="13056" width="9" style="1"/>
    <col min="13057" max="13073" width="3.75" style="1" customWidth="1"/>
    <col min="13074" max="13074" width="3.875" style="1" customWidth="1"/>
    <col min="13075" max="13082" width="3.75" style="1" customWidth="1"/>
    <col min="13083" max="13312" width="9" style="1"/>
    <col min="13313" max="13329" width="3.75" style="1" customWidth="1"/>
    <col min="13330" max="13330" width="3.875" style="1" customWidth="1"/>
    <col min="13331" max="13338" width="3.75" style="1" customWidth="1"/>
    <col min="13339" max="13568" width="9" style="1"/>
    <col min="13569" max="13585" width="3.75" style="1" customWidth="1"/>
    <col min="13586" max="13586" width="3.875" style="1" customWidth="1"/>
    <col min="13587" max="13594" width="3.75" style="1" customWidth="1"/>
    <col min="13595" max="13824" width="9" style="1"/>
    <col min="13825" max="13841" width="3.75" style="1" customWidth="1"/>
    <col min="13842" max="13842" width="3.875" style="1" customWidth="1"/>
    <col min="13843" max="13850" width="3.75" style="1" customWidth="1"/>
    <col min="13851" max="14080" width="9" style="1"/>
    <col min="14081" max="14097" width="3.75" style="1" customWidth="1"/>
    <col min="14098" max="14098" width="3.875" style="1" customWidth="1"/>
    <col min="14099" max="14106" width="3.75" style="1" customWidth="1"/>
    <col min="14107" max="14336" width="9" style="1"/>
    <col min="14337" max="14353" width="3.75" style="1" customWidth="1"/>
    <col min="14354" max="14354" width="3.875" style="1" customWidth="1"/>
    <col min="14355" max="14362" width="3.75" style="1" customWidth="1"/>
    <col min="14363" max="14592" width="9" style="1"/>
    <col min="14593" max="14609" width="3.75" style="1" customWidth="1"/>
    <col min="14610" max="14610" width="3.875" style="1" customWidth="1"/>
    <col min="14611" max="14618" width="3.75" style="1" customWidth="1"/>
    <col min="14619" max="14848" width="9" style="1"/>
    <col min="14849" max="14865" width="3.75" style="1" customWidth="1"/>
    <col min="14866" max="14866" width="3.875" style="1" customWidth="1"/>
    <col min="14867" max="14874" width="3.75" style="1" customWidth="1"/>
    <col min="14875" max="15104" width="9" style="1"/>
    <col min="15105" max="15121" width="3.75" style="1" customWidth="1"/>
    <col min="15122" max="15122" width="3.875" style="1" customWidth="1"/>
    <col min="15123" max="15130" width="3.75" style="1" customWidth="1"/>
    <col min="15131" max="15360" width="9" style="1"/>
    <col min="15361" max="15377" width="3.75" style="1" customWidth="1"/>
    <col min="15378" max="15378" width="3.875" style="1" customWidth="1"/>
    <col min="15379" max="15386" width="3.75" style="1" customWidth="1"/>
    <col min="15387" max="15616" width="9" style="1"/>
    <col min="15617" max="15633" width="3.75" style="1" customWidth="1"/>
    <col min="15634" max="15634" width="3.875" style="1" customWidth="1"/>
    <col min="15635" max="15642" width="3.75" style="1" customWidth="1"/>
    <col min="15643" max="15872" width="9" style="1"/>
    <col min="15873" max="15889" width="3.75" style="1" customWidth="1"/>
    <col min="15890" max="15890" width="3.875" style="1" customWidth="1"/>
    <col min="15891" max="15898" width="3.75" style="1" customWidth="1"/>
    <col min="15899" max="16128" width="9" style="1"/>
    <col min="16129" max="16145" width="3.75" style="1" customWidth="1"/>
    <col min="16146" max="16146" width="3.875" style="1" customWidth="1"/>
    <col min="16147" max="16154" width="3.75" style="1" customWidth="1"/>
    <col min="16155" max="16384" width="9" style="1"/>
  </cols>
  <sheetData>
    <row r="1" spans="1:26" ht="8.25" customHeight="1" x14ac:dyDescent="0.15"/>
    <row r="2" spans="1:26" ht="22.5" customHeight="1" thickBot="1" x14ac:dyDescent="0.2">
      <c r="A2" s="185" t="s">
        <v>17</v>
      </c>
      <c r="B2" s="185"/>
      <c r="C2" s="185"/>
      <c r="D2" s="185"/>
      <c r="E2" s="185"/>
      <c r="F2" s="185"/>
      <c r="G2" s="185"/>
      <c r="H2" s="185"/>
      <c r="I2" s="185"/>
      <c r="J2" s="185"/>
      <c r="K2" s="185"/>
      <c r="L2" s="15"/>
      <c r="M2" s="15" t="s">
        <v>4</v>
      </c>
      <c r="N2" s="15"/>
      <c r="O2" s="15" t="s">
        <v>4</v>
      </c>
      <c r="P2" s="15"/>
      <c r="Q2" s="15"/>
      <c r="R2" s="15"/>
      <c r="S2" s="15"/>
      <c r="T2" s="15"/>
      <c r="U2" s="276" t="str">
        <f>'シート2（共通経費基礎データ）'!C8</f>
        <v>支所①</v>
      </c>
      <c r="V2" s="276"/>
      <c r="W2" s="277" t="str">
        <f>'シート2（共通経費基礎データ）'!A8</f>
        <v>A</v>
      </c>
      <c r="X2" s="277"/>
      <c r="Y2" s="277"/>
      <c r="Z2" s="3"/>
    </row>
    <row r="3" spans="1:26" ht="20.25" customHeight="1" x14ac:dyDescent="0.15">
      <c r="A3" s="2"/>
      <c r="B3" s="187" t="s">
        <v>18</v>
      </c>
      <c r="C3" s="188"/>
      <c r="D3" s="188"/>
      <c r="E3" s="189"/>
      <c r="F3" s="2"/>
      <c r="G3" s="2"/>
      <c r="H3" s="187" t="s">
        <v>19</v>
      </c>
      <c r="I3" s="188"/>
      <c r="J3" s="188"/>
      <c r="K3" s="189"/>
      <c r="L3" s="2"/>
      <c r="M3" s="2"/>
      <c r="N3" s="2"/>
      <c r="O3" s="187" t="s">
        <v>20</v>
      </c>
      <c r="P3" s="188"/>
      <c r="Q3" s="188"/>
      <c r="R3" s="189"/>
      <c r="U3" s="187" t="s">
        <v>12</v>
      </c>
      <c r="V3" s="188"/>
      <c r="W3" s="188"/>
      <c r="X3" s="189"/>
    </row>
    <row r="4" spans="1:26" ht="20.25" customHeight="1" x14ac:dyDescent="0.15">
      <c r="A4" s="2"/>
      <c r="B4" s="4" t="s">
        <v>0</v>
      </c>
      <c r="C4" s="178" t="s">
        <v>1</v>
      </c>
      <c r="D4" s="176"/>
      <c r="E4" s="177"/>
      <c r="F4" s="2"/>
      <c r="G4" s="2"/>
      <c r="H4" s="4" t="s">
        <v>0</v>
      </c>
      <c r="I4" s="178" t="s">
        <v>1</v>
      </c>
      <c r="J4" s="176"/>
      <c r="K4" s="177"/>
      <c r="L4" s="2"/>
      <c r="M4" s="2"/>
      <c r="N4" s="2"/>
      <c r="O4" s="4" t="s">
        <v>0</v>
      </c>
      <c r="P4" s="178" t="s">
        <v>1</v>
      </c>
      <c r="Q4" s="176"/>
      <c r="R4" s="177"/>
      <c r="U4" s="4" t="s">
        <v>0</v>
      </c>
      <c r="V4" s="178" t="s">
        <v>1</v>
      </c>
      <c r="W4" s="176"/>
      <c r="X4" s="177"/>
    </row>
    <row r="5" spans="1:26" ht="20.25" customHeight="1" x14ac:dyDescent="0.15">
      <c r="A5" s="5"/>
      <c r="B5" s="33">
        <v>4</v>
      </c>
      <c r="C5" s="156">
        <v>10000</v>
      </c>
      <c r="D5" s="156"/>
      <c r="E5" s="157"/>
      <c r="F5" s="44"/>
      <c r="G5" s="44"/>
      <c r="H5" s="33">
        <v>4</v>
      </c>
      <c r="I5" s="278"/>
      <c r="J5" s="279"/>
      <c r="K5" s="280"/>
      <c r="L5" s="44"/>
      <c r="M5" s="44"/>
      <c r="N5" s="44"/>
      <c r="O5" s="33">
        <v>4</v>
      </c>
      <c r="P5" s="281">
        <v>5000</v>
      </c>
      <c r="Q5" s="282"/>
      <c r="R5" s="283"/>
      <c r="S5" s="31"/>
      <c r="T5" s="31"/>
      <c r="U5" s="49">
        <v>4</v>
      </c>
      <c r="V5" s="284">
        <v>3000</v>
      </c>
      <c r="W5" s="285"/>
      <c r="X5" s="286"/>
    </row>
    <row r="6" spans="1:26" ht="20.25" customHeight="1" x14ac:dyDescent="0.15">
      <c r="A6" s="5"/>
      <c r="B6" s="35">
        <v>5</v>
      </c>
      <c r="C6" s="156">
        <v>10000</v>
      </c>
      <c r="D6" s="156"/>
      <c r="E6" s="157"/>
      <c r="F6" s="44"/>
      <c r="G6" s="44"/>
      <c r="H6" s="35">
        <v>5</v>
      </c>
      <c r="I6" s="268"/>
      <c r="J6" s="269"/>
      <c r="K6" s="270"/>
      <c r="L6" s="44"/>
      <c r="M6" s="44"/>
      <c r="N6" s="44"/>
      <c r="O6" s="35">
        <v>5</v>
      </c>
      <c r="P6" s="271">
        <v>5000</v>
      </c>
      <c r="Q6" s="272"/>
      <c r="R6" s="273"/>
      <c r="S6" s="31"/>
      <c r="T6" s="31"/>
      <c r="U6" s="50">
        <v>5</v>
      </c>
      <c r="V6" s="245">
        <v>3000</v>
      </c>
      <c r="W6" s="246"/>
      <c r="X6" s="247"/>
    </row>
    <row r="7" spans="1:26" ht="20.25" customHeight="1" x14ac:dyDescent="0.15">
      <c r="A7" s="5"/>
      <c r="B7" s="35">
        <v>6</v>
      </c>
      <c r="C7" s="156">
        <v>10000</v>
      </c>
      <c r="D7" s="156"/>
      <c r="E7" s="157"/>
      <c r="F7" s="44"/>
      <c r="G7" s="44"/>
      <c r="H7" s="35">
        <v>6</v>
      </c>
      <c r="I7" s="268"/>
      <c r="J7" s="269"/>
      <c r="K7" s="270"/>
      <c r="L7" s="44"/>
      <c r="M7" s="44"/>
      <c r="N7" s="44"/>
      <c r="O7" s="35">
        <v>6</v>
      </c>
      <c r="P7" s="271">
        <v>5000</v>
      </c>
      <c r="Q7" s="272"/>
      <c r="R7" s="273"/>
      <c r="S7" s="31"/>
      <c r="T7" s="31"/>
      <c r="U7" s="50">
        <v>6</v>
      </c>
      <c r="V7" s="245">
        <v>3000</v>
      </c>
      <c r="W7" s="246"/>
      <c r="X7" s="247"/>
    </row>
    <row r="8" spans="1:26" ht="20.25" customHeight="1" x14ac:dyDescent="0.15">
      <c r="A8" s="5"/>
      <c r="B8" s="35">
        <v>7</v>
      </c>
      <c r="C8" s="156">
        <v>10000</v>
      </c>
      <c r="D8" s="156"/>
      <c r="E8" s="157"/>
      <c r="F8" s="44"/>
      <c r="G8" s="44"/>
      <c r="H8" s="35">
        <v>7</v>
      </c>
      <c r="I8" s="268"/>
      <c r="J8" s="269"/>
      <c r="K8" s="270"/>
      <c r="L8" s="44"/>
      <c r="M8" s="44"/>
      <c r="N8" s="44"/>
      <c r="O8" s="35">
        <v>7</v>
      </c>
      <c r="P8" s="271">
        <v>5000</v>
      </c>
      <c r="Q8" s="272"/>
      <c r="R8" s="273"/>
      <c r="S8" s="31"/>
      <c r="T8" s="31"/>
      <c r="U8" s="50">
        <v>7</v>
      </c>
      <c r="V8" s="245">
        <v>3000</v>
      </c>
      <c r="W8" s="246"/>
      <c r="X8" s="247"/>
    </row>
    <row r="9" spans="1:26" ht="20.25" customHeight="1" x14ac:dyDescent="0.15">
      <c r="A9" s="5"/>
      <c r="B9" s="35">
        <v>8</v>
      </c>
      <c r="C9" s="156">
        <v>10000</v>
      </c>
      <c r="D9" s="156"/>
      <c r="E9" s="157"/>
      <c r="F9" s="44"/>
      <c r="G9" s="44"/>
      <c r="H9" s="35">
        <v>8</v>
      </c>
      <c r="I9" s="268"/>
      <c r="J9" s="269"/>
      <c r="K9" s="270"/>
      <c r="L9" s="44"/>
      <c r="M9" s="44"/>
      <c r="N9" s="44"/>
      <c r="O9" s="35">
        <v>8</v>
      </c>
      <c r="P9" s="271">
        <v>5000</v>
      </c>
      <c r="Q9" s="272"/>
      <c r="R9" s="273"/>
      <c r="S9" s="31"/>
      <c r="T9" s="31"/>
      <c r="U9" s="50">
        <v>8</v>
      </c>
      <c r="V9" s="245">
        <v>3000</v>
      </c>
      <c r="W9" s="246"/>
      <c r="X9" s="247"/>
    </row>
    <row r="10" spans="1:26" ht="20.25" customHeight="1" x14ac:dyDescent="0.15">
      <c r="A10" s="5"/>
      <c r="B10" s="35">
        <v>9</v>
      </c>
      <c r="C10" s="156">
        <v>10000</v>
      </c>
      <c r="D10" s="156"/>
      <c r="E10" s="157"/>
      <c r="F10" s="44"/>
      <c r="G10" s="44"/>
      <c r="H10" s="35">
        <v>9</v>
      </c>
      <c r="I10" s="268"/>
      <c r="J10" s="269"/>
      <c r="K10" s="270"/>
      <c r="L10" s="44"/>
      <c r="M10" s="44"/>
      <c r="N10" s="44"/>
      <c r="O10" s="35">
        <v>9</v>
      </c>
      <c r="P10" s="271">
        <v>5000</v>
      </c>
      <c r="Q10" s="272"/>
      <c r="R10" s="273"/>
      <c r="S10" s="31"/>
      <c r="T10" s="31"/>
      <c r="U10" s="50">
        <v>9</v>
      </c>
      <c r="V10" s="245">
        <v>3000</v>
      </c>
      <c r="W10" s="246"/>
      <c r="X10" s="247"/>
    </row>
    <row r="11" spans="1:26" ht="20.25" customHeight="1" x14ac:dyDescent="0.15">
      <c r="A11" s="5"/>
      <c r="B11" s="35">
        <v>10</v>
      </c>
      <c r="C11" s="156">
        <v>10000</v>
      </c>
      <c r="D11" s="156"/>
      <c r="E11" s="157"/>
      <c r="F11" s="44"/>
      <c r="G11" s="44"/>
      <c r="H11" s="35">
        <v>10</v>
      </c>
      <c r="I11" s="268"/>
      <c r="J11" s="269"/>
      <c r="K11" s="270"/>
      <c r="L11" s="44"/>
      <c r="M11" s="44"/>
      <c r="N11" s="44"/>
      <c r="O11" s="35">
        <v>10</v>
      </c>
      <c r="P11" s="271">
        <v>5000</v>
      </c>
      <c r="Q11" s="272"/>
      <c r="R11" s="273"/>
      <c r="S11" s="31"/>
      <c r="T11" s="31"/>
      <c r="U11" s="50">
        <v>10</v>
      </c>
      <c r="V11" s="245">
        <v>3000</v>
      </c>
      <c r="W11" s="246"/>
      <c r="X11" s="247"/>
    </row>
    <row r="12" spans="1:26" ht="20.25" customHeight="1" x14ac:dyDescent="0.15">
      <c r="A12" s="5"/>
      <c r="B12" s="35">
        <v>11</v>
      </c>
      <c r="C12" s="156">
        <v>10000</v>
      </c>
      <c r="D12" s="156"/>
      <c r="E12" s="157"/>
      <c r="F12" s="44"/>
      <c r="G12" s="44"/>
      <c r="H12" s="35">
        <v>11</v>
      </c>
      <c r="I12" s="268"/>
      <c r="J12" s="269"/>
      <c r="K12" s="270"/>
      <c r="L12" s="44"/>
      <c r="M12" s="44"/>
      <c r="N12" s="44"/>
      <c r="O12" s="35">
        <v>11</v>
      </c>
      <c r="P12" s="271">
        <v>5000</v>
      </c>
      <c r="Q12" s="272"/>
      <c r="R12" s="273"/>
      <c r="S12" s="31"/>
      <c r="T12" s="31"/>
      <c r="U12" s="50">
        <v>11</v>
      </c>
      <c r="V12" s="245">
        <v>3000</v>
      </c>
      <c r="W12" s="246"/>
      <c r="X12" s="247"/>
    </row>
    <row r="13" spans="1:26" ht="20.25" customHeight="1" x14ac:dyDescent="0.15">
      <c r="A13" s="5"/>
      <c r="B13" s="35">
        <v>12</v>
      </c>
      <c r="C13" s="156">
        <v>10000</v>
      </c>
      <c r="D13" s="156"/>
      <c r="E13" s="157"/>
      <c r="F13" s="86"/>
      <c r="G13" s="44"/>
      <c r="H13" s="35">
        <v>12</v>
      </c>
      <c r="I13" s="268"/>
      <c r="J13" s="269"/>
      <c r="K13" s="270"/>
      <c r="L13" s="86"/>
      <c r="M13" s="44"/>
      <c r="N13" s="44"/>
      <c r="O13" s="35">
        <v>12</v>
      </c>
      <c r="P13" s="271">
        <v>5000</v>
      </c>
      <c r="Q13" s="272"/>
      <c r="R13" s="273"/>
      <c r="S13" s="31"/>
      <c r="T13" s="31"/>
      <c r="U13" s="50">
        <v>12</v>
      </c>
      <c r="V13" s="245">
        <v>3000</v>
      </c>
      <c r="W13" s="246"/>
      <c r="X13" s="247"/>
    </row>
    <row r="14" spans="1:26" ht="20.25" customHeight="1" x14ac:dyDescent="0.15">
      <c r="A14" s="5"/>
      <c r="B14" s="35">
        <v>1</v>
      </c>
      <c r="C14" s="156">
        <v>10000</v>
      </c>
      <c r="D14" s="156"/>
      <c r="E14" s="157"/>
      <c r="F14" s="159"/>
      <c r="G14" s="87"/>
      <c r="H14" s="35">
        <v>1</v>
      </c>
      <c r="I14" s="268"/>
      <c r="J14" s="269"/>
      <c r="K14" s="270"/>
      <c r="L14" s="159"/>
      <c r="M14" s="44"/>
      <c r="N14" s="44"/>
      <c r="O14" s="35">
        <v>1</v>
      </c>
      <c r="P14" s="271">
        <v>5000</v>
      </c>
      <c r="Q14" s="272"/>
      <c r="R14" s="273"/>
      <c r="S14" s="159"/>
      <c r="T14" s="91"/>
      <c r="U14" s="50">
        <v>1</v>
      </c>
      <c r="V14" s="245">
        <v>3000</v>
      </c>
      <c r="W14" s="246"/>
      <c r="X14" s="247"/>
      <c r="Y14" s="159"/>
    </row>
    <row r="15" spans="1:26" ht="20.25" customHeight="1" x14ac:dyDescent="0.15">
      <c r="A15" s="5"/>
      <c r="B15" s="35">
        <v>2</v>
      </c>
      <c r="C15" s="156">
        <v>10000</v>
      </c>
      <c r="D15" s="156"/>
      <c r="E15" s="157"/>
      <c r="F15" s="159"/>
      <c r="G15" s="87"/>
      <c r="H15" s="35">
        <v>2</v>
      </c>
      <c r="I15" s="268"/>
      <c r="J15" s="269"/>
      <c r="K15" s="270"/>
      <c r="L15" s="159"/>
      <c r="M15" s="44"/>
      <c r="N15" s="44"/>
      <c r="O15" s="35">
        <v>2</v>
      </c>
      <c r="P15" s="271">
        <v>5000</v>
      </c>
      <c r="Q15" s="272"/>
      <c r="R15" s="273"/>
      <c r="S15" s="159"/>
      <c r="T15" s="91"/>
      <c r="U15" s="50">
        <v>2</v>
      </c>
      <c r="V15" s="245">
        <v>3000</v>
      </c>
      <c r="W15" s="246"/>
      <c r="X15" s="247"/>
      <c r="Y15" s="159"/>
    </row>
    <row r="16" spans="1:26" ht="20.25" customHeight="1" x14ac:dyDescent="0.15">
      <c r="A16" s="5"/>
      <c r="B16" s="36">
        <v>3</v>
      </c>
      <c r="C16" s="266">
        <v>10000</v>
      </c>
      <c r="D16" s="266"/>
      <c r="E16" s="267"/>
      <c r="F16" s="159"/>
      <c r="G16" s="44"/>
      <c r="H16" s="36">
        <v>3</v>
      </c>
      <c r="I16" s="274"/>
      <c r="J16" s="190"/>
      <c r="K16" s="191"/>
      <c r="L16" s="159"/>
      <c r="M16" s="44"/>
      <c r="N16" s="44"/>
      <c r="O16" s="36">
        <v>3</v>
      </c>
      <c r="P16" s="275">
        <v>5000</v>
      </c>
      <c r="Q16" s="266"/>
      <c r="R16" s="267"/>
      <c r="S16" s="159"/>
      <c r="T16" s="91"/>
      <c r="U16" s="51">
        <v>3</v>
      </c>
      <c r="V16" s="251">
        <v>3000</v>
      </c>
      <c r="W16" s="252"/>
      <c r="X16" s="253"/>
      <c r="Y16" s="159"/>
    </row>
    <row r="17" spans="1:31" ht="20.25" customHeight="1" thickBot="1" x14ac:dyDescent="0.2">
      <c r="A17" s="5"/>
      <c r="B17" s="46" t="s">
        <v>2</v>
      </c>
      <c r="C17" s="192">
        <f>SUM(C5:E16)</f>
        <v>120000</v>
      </c>
      <c r="D17" s="192"/>
      <c r="E17" s="193"/>
      <c r="F17" s="83"/>
      <c r="G17" s="37"/>
      <c r="H17" s="46" t="s">
        <v>2</v>
      </c>
      <c r="I17" s="192">
        <f>SUM(I5:K16)</f>
        <v>0</v>
      </c>
      <c r="J17" s="192"/>
      <c r="K17" s="193"/>
      <c r="L17" s="37"/>
      <c r="M17" s="37"/>
      <c r="N17" s="37"/>
      <c r="O17" s="46" t="s">
        <v>2</v>
      </c>
      <c r="P17" s="192">
        <f>SUM(P5:R16)</f>
        <v>60000</v>
      </c>
      <c r="Q17" s="192"/>
      <c r="R17" s="193"/>
      <c r="S17" s="92"/>
      <c r="T17" s="43"/>
      <c r="U17" s="48" t="s">
        <v>2</v>
      </c>
      <c r="V17" s="194">
        <f>SUM(V5:X16)</f>
        <v>36000</v>
      </c>
      <c r="W17" s="195"/>
      <c r="X17" s="196"/>
      <c r="Y17" s="12"/>
    </row>
    <row r="18" spans="1:31" ht="21" customHeight="1" thickTop="1" thickBot="1" x14ac:dyDescent="0.2">
      <c r="A18" s="2"/>
      <c r="B18" s="2"/>
      <c r="C18" s="2"/>
      <c r="D18" s="2"/>
      <c r="E18" s="2"/>
      <c r="F18" s="2"/>
      <c r="G18" s="2"/>
      <c r="H18" s="2"/>
      <c r="I18" s="2"/>
      <c r="J18" s="2"/>
      <c r="K18" s="2"/>
      <c r="L18" s="2"/>
      <c r="M18" s="2"/>
      <c r="N18" s="2"/>
      <c r="O18" s="2"/>
      <c r="P18" s="2"/>
      <c r="Q18" s="2"/>
      <c r="R18" s="2"/>
      <c r="S18" s="2"/>
    </row>
    <row r="19" spans="1:31" ht="21.75" customHeight="1" thickBot="1" x14ac:dyDescent="0.2">
      <c r="A19" s="2"/>
      <c r="B19" s="197"/>
      <c r="C19" s="198"/>
      <c r="D19" s="198"/>
      <c r="E19" s="198"/>
      <c r="F19" s="199" t="s">
        <v>3</v>
      </c>
      <c r="G19" s="199"/>
      <c r="H19" s="200"/>
      <c r="I19" s="8"/>
      <c r="J19" s="201" t="s">
        <v>21</v>
      </c>
      <c r="K19" s="202"/>
      <c r="L19" s="8"/>
      <c r="M19" s="243" t="s">
        <v>22</v>
      </c>
      <c r="N19" s="244"/>
      <c r="O19" s="71"/>
      <c r="P19" s="205" t="s">
        <v>5</v>
      </c>
      <c r="Q19" s="205"/>
      <c r="R19" s="205"/>
      <c r="S19" s="206"/>
      <c r="AB19" s="3"/>
      <c r="AC19" s="3"/>
      <c r="AD19" s="3"/>
      <c r="AE19" s="3"/>
    </row>
    <row r="20" spans="1:31" ht="20.45" customHeight="1" thickTop="1" thickBot="1" x14ac:dyDescent="0.2">
      <c r="A20" s="2"/>
      <c r="B20" s="207" t="str">
        <f>B3</f>
        <v>電気料</v>
      </c>
      <c r="C20" s="173" t="s">
        <v>53</v>
      </c>
      <c r="D20" s="173"/>
      <c r="E20" s="173"/>
      <c r="F20" s="162">
        <f t="shared" ref="F20:F25" si="0">$C$17</f>
        <v>120000</v>
      </c>
      <c r="G20" s="162"/>
      <c r="H20" s="163"/>
      <c r="I20" s="67" t="s">
        <v>6</v>
      </c>
      <c r="J20" s="164">
        <f>'シート2（共通経費基礎データ）'!E8</f>
        <v>0.05</v>
      </c>
      <c r="K20" s="165"/>
      <c r="L20" s="67" t="s">
        <v>23</v>
      </c>
      <c r="M20" s="171">
        <f>'シート2（共通経費基礎データ）'!K8</f>
        <v>10</v>
      </c>
      <c r="N20" s="172"/>
      <c r="O20" s="69" t="s">
        <v>7</v>
      </c>
      <c r="P20" s="162">
        <f>IF(M20=0,"0",ROUNDDOWN(F20*J20/M20,0))</f>
        <v>600</v>
      </c>
      <c r="Q20" s="162"/>
      <c r="R20" s="162"/>
      <c r="S20" s="168"/>
      <c r="AB20" s="17"/>
      <c r="AC20" s="17"/>
      <c r="AD20" s="17"/>
      <c r="AE20" s="17"/>
    </row>
    <row r="21" spans="1:31" ht="20.45" customHeight="1" thickTop="1" thickBot="1" x14ac:dyDescent="0.2">
      <c r="A21" s="2"/>
      <c r="B21" s="208"/>
      <c r="C21" s="173" t="s">
        <v>8</v>
      </c>
      <c r="D21" s="173"/>
      <c r="E21" s="173"/>
      <c r="F21" s="162">
        <f t="shared" si="0"/>
        <v>120000</v>
      </c>
      <c r="G21" s="162"/>
      <c r="H21" s="163"/>
      <c r="I21" s="67" t="s">
        <v>6</v>
      </c>
      <c r="J21" s="164">
        <f>'シート2（共通経費基礎データ）'!F8</f>
        <v>0</v>
      </c>
      <c r="K21" s="165"/>
      <c r="L21" s="67" t="s">
        <v>23</v>
      </c>
      <c r="M21" s="171">
        <f t="shared" ref="M21:M43" si="1">$M$20</f>
        <v>10</v>
      </c>
      <c r="N21" s="172"/>
      <c r="O21" s="69" t="s">
        <v>7</v>
      </c>
      <c r="P21" s="162">
        <f t="shared" ref="P21:P43" si="2">IF(M21=0,"0",ROUNDDOWN(F21*J21/M21,0))</f>
        <v>0</v>
      </c>
      <c r="Q21" s="162"/>
      <c r="R21" s="162"/>
      <c r="S21" s="168"/>
      <c r="U21" s="147"/>
      <c r="V21" s="147"/>
      <c r="W21" s="147"/>
      <c r="X21" s="147"/>
      <c r="Y21" s="147"/>
      <c r="Z21" s="147"/>
      <c r="AB21" s="17"/>
      <c r="AC21" s="17"/>
      <c r="AD21" s="17"/>
      <c r="AE21" s="17"/>
    </row>
    <row r="22" spans="1:31" ht="20.45" customHeight="1" thickTop="1" thickBot="1" x14ac:dyDescent="0.2">
      <c r="A22" s="2"/>
      <c r="B22" s="208"/>
      <c r="C22" s="173" t="s">
        <v>9</v>
      </c>
      <c r="D22" s="173"/>
      <c r="E22" s="173"/>
      <c r="F22" s="162">
        <f t="shared" si="0"/>
        <v>120000</v>
      </c>
      <c r="G22" s="162"/>
      <c r="H22" s="163"/>
      <c r="I22" s="67" t="s">
        <v>6</v>
      </c>
      <c r="J22" s="164">
        <f>'シート2（共通経費基礎データ）'!G8</f>
        <v>0</v>
      </c>
      <c r="K22" s="165"/>
      <c r="L22" s="67" t="s">
        <v>23</v>
      </c>
      <c r="M22" s="171">
        <f t="shared" si="1"/>
        <v>10</v>
      </c>
      <c r="N22" s="172"/>
      <c r="O22" s="69" t="s">
        <v>7</v>
      </c>
      <c r="P22" s="162">
        <f t="shared" si="2"/>
        <v>0</v>
      </c>
      <c r="Q22" s="162"/>
      <c r="R22" s="162"/>
      <c r="S22" s="168"/>
      <c r="U22" s="160"/>
      <c r="V22" s="160"/>
      <c r="W22" s="148"/>
      <c r="X22" s="148"/>
      <c r="Y22" s="149"/>
      <c r="Z22" s="149"/>
      <c r="AB22" s="17"/>
      <c r="AC22" s="17"/>
      <c r="AD22" s="17"/>
      <c r="AE22" s="17"/>
    </row>
    <row r="23" spans="1:31" ht="20.45" customHeight="1" thickTop="1" thickBot="1" x14ac:dyDescent="0.2">
      <c r="A23" s="2"/>
      <c r="B23" s="208"/>
      <c r="C23" s="161" t="s">
        <v>65</v>
      </c>
      <c r="D23" s="161"/>
      <c r="E23" s="161"/>
      <c r="F23" s="162">
        <f t="shared" si="0"/>
        <v>120000</v>
      </c>
      <c r="G23" s="162"/>
      <c r="H23" s="163"/>
      <c r="I23" s="67" t="s">
        <v>6</v>
      </c>
      <c r="J23" s="164">
        <f>'シート2（共通経費基礎データ）'!H8</f>
        <v>0</v>
      </c>
      <c r="K23" s="165"/>
      <c r="L23" s="67" t="s">
        <v>23</v>
      </c>
      <c r="M23" s="169">
        <f t="shared" si="1"/>
        <v>10</v>
      </c>
      <c r="N23" s="170"/>
      <c r="O23" s="69" t="s">
        <v>7</v>
      </c>
      <c r="P23" s="162">
        <f t="shared" si="2"/>
        <v>0</v>
      </c>
      <c r="Q23" s="162"/>
      <c r="R23" s="162"/>
      <c r="S23" s="168"/>
      <c r="U23" s="147"/>
      <c r="V23" s="147"/>
      <c r="W23" s="150"/>
      <c r="X23" s="150"/>
      <c r="Y23" s="151"/>
      <c r="Z23" s="147"/>
      <c r="AB23" s="17"/>
      <c r="AC23" s="17"/>
      <c r="AD23" s="17"/>
      <c r="AE23" s="17"/>
    </row>
    <row r="24" spans="1:31" ht="20.45" customHeight="1" thickTop="1" thickBot="1" x14ac:dyDescent="0.2">
      <c r="A24" s="2"/>
      <c r="B24" s="208"/>
      <c r="C24" s="161" t="s">
        <v>64</v>
      </c>
      <c r="D24" s="161"/>
      <c r="E24" s="161"/>
      <c r="F24" s="162">
        <f t="shared" si="0"/>
        <v>120000</v>
      </c>
      <c r="G24" s="162"/>
      <c r="H24" s="163"/>
      <c r="I24" s="67" t="s">
        <v>6</v>
      </c>
      <c r="J24" s="164">
        <f>'シート2（共通経費基礎データ）'!I8</f>
        <v>0.02</v>
      </c>
      <c r="K24" s="165"/>
      <c r="L24" s="67" t="s">
        <v>23</v>
      </c>
      <c r="M24" s="166">
        <f t="shared" si="1"/>
        <v>10</v>
      </c>
      <c r="N24" s="167"/>
      <c r="O24" s="69" t="s">
        <v>7</v>
      </c>
      <c r="P24" s="162">
        <f t="shared" si="2"/>
        <v>240</v>
      </c>
      <c r="Q24" s="162"/>
      <c r="R24" s="162"/>
      <c r="S24" s="168"/>
      <c r="U24" s="147"/>
      <c r="V24" s="147"/>
      <c r="W24" s="146"/>
      <c r="X24" s="146"/>
      <c r="Y24" s="146"/>
      <c r="Z24" s="146"/>
      <c r="AB24" s="17"/>
      <c r="AC24" s="17"/>
      <c r="AD24" s="17"/>
      <c r="AE24" s="17"/>
    </row>
    <row r="25" spans="1:31" ht="20.45" customHeight="1" thickTop="1" thickBot="1" x14ac:dyDescent="0.2">
      <c r="A25" s="2"/>
      <c r="B25" s="208"/>
      <c r="C25" s="161" t="s">
        <v>66</v>
      </c>
      <c r="D25" s="161"/>
      <c r="E25" s="161"/>
      <c r="F25" s="162">
        <f t="shared" si="0"/>
        <v>120000</v>
      </c>
      <c r="G25" s="162"/>
      <c r="H25" s="163"/>
      <c r="I25" s="67" t="s">
        <v>6</v>
      </c>
      <c r="J25" s="164">
        <f>'シート2（共通経費基礎データ）'!J8</f>
        <v>0.01</v>
      </c>
      <c r="K25" s="165"/>
      <c r="L25" s="67" t="s">
        <v>23</v>
      </c>
      <c r="M25" s="166">
        <f t="shared" si="1"/>
        <v>10</v>
      </c>
      <c r="N25" s="167"/>
      <c r="O25" s="69" t="s">
        <v>7</v>
      </c>
      <c r="P25" s="162">
        <f t="shared" si="2"/>
        <v>120</v>
      </c>
      <c r="Q25" s="162"/>
      <c r="R25" s="162"/>
      <c r="S25" s="168"/>
      <c r="U25" s="147"/>
      <c r="V25" s="147"/>
      <c r="W25" s="146"/>
      <c r="X25" s="146"/>
      <c r="Y25" s="146"/>
      <c r="Z25" s="146"/>
      <c r="AB25" s="17"/>
      <c r="AC25" s="17"/>
      <c r="AD25" s="17"/>
      <c r="AE25" s="17"/>
    </row>
    <row r="26" spans="1:31" ht="20.45" customHeight="1" thickTop="1" thickBot="1" x14ac:dyDescent="0.2">
      <c r="A26" s="2"/>
      <c r="B26" s="217" t="str">
        <f>H3</f>
        <v>燃料代</v>
      </c>
      <c r="C26" s="173" t="s">
        <v>53</v>
      </c>
      <c r="D26" s="173"/>
      <c r="E26" s="173"/>
      <c r="F26" s="162">
        <f t="shared" ref="F26:F31" si="3">$I$17</f>
        <v>0</v>
      </c>
      <c r="G26" s="162"/>
      <c r="H26" s="163"/>
      <c r="I26" s="67" t="s">
        <v>6</v>
      </c>
      <c r="J26" s="164">
        <f>$J$20</f>
        <v>0.05</v>
      </c>
      <c r="K26" s="165"/>
      <c r="L26" s="67" t="s">
        <v>23</v>
      </c>
      <c r="M26" s="174">
        <f t="shared" si="1"/>
        <v>10</v>
      </c>
      <c r="N26" s="175"/>
      <c r="O26" s="69" t="s">
        <v>7</v>
      </c>
      <c r="P26" s="162">
        <f t="shared" si="2"/>
        <v>0</v>
      </c>
      <c r="Q26" s="162"/>
      <c r="R26" s="162"/>
      <c r="S26" s="168"/>
      <c r="U26" s="147"/>
      <c r="V26" s="147"/>
      <c r="W26" s="152"/>
      <c r="X26" s="153"/>
      <c r="Y26" s="153"/>
      <c r="Z26" s="3"/>
      <c r="AB26" s="14"/>
    </row>
    <row r="27" spans="1:31" ht="20.45" customHeight="1" thickTop="1" thickBot="1" x14ac:dyDescent="0.2">
      <c r="A27" s="2"/>
      <c r="B27" s="217"/>
      <c r="C27" s="173" t="s">
        <v>8</v>
      </c>
      <c r="D27" s="173"/>
      <c r="E27" s="173"/>
      <c r="F27" s="162">
        <f t="shared" si="3"/>
        <v>0</v>
      </c>
      <c r="G27" s="162"/>
      <c r="H27" s="163"/>
      <c r="I27" s="67" t="s">
        <v>6</v>
      </c>
      <c r="J27" s="164">
        <f>$J$21</f>
        <v>0</v>
      </c>
      <c r="K27" s="165"/>
      <c r="L27" s="67" t="s">
        <v>23</v>
      </c>
      <c r="M27" s="171">
        <f t="shared" si="1"/>
        <v>10</v>
      </c>
      <c r="N27" s="172"/>
      <c r="O27" s="69" t="s">
        <v>7</v>
      </c>
      <c r="P27" s="162">
        <f t="shared" si="2"/>
        <v>0</v>
      </c>
      <c r="Q27" s="162"/>
      <c r="R27" s="162"/>
      <c r="S27" s="168"/>
      <c r="U27" s="147"/>
      <c r="V27" s="147"/>
      <c r="W27" s="147"/>
      <c r="X27" s="147"/>
      <c r="Y27" s="147"/>
      <c r="Z27" s="147"/>
    </row>
    <row r="28" spans="1:31" ht="20.45" customHeight="1" thickTop="1" thickBot="1" x14ac:dyDescent="0.2">
      <c r="A28" s="2"/>
      <c r="B28" s="217"/>
      <c r="C28" s="173" t="s">
        <v>9</v>
      </c>
      <c r="D28" s="173"/>
      <c r="E28" s="173"/>
      <c r="F28" s="162">
        <f t="shared" si="3"/>
        <v>0</v>
      </c>
      <c r="G28" s="162"/>
      <c r="H28" s="163"/>
      <c r="I28" s="67" t="s">
        <v>6</v>
      </c>
      <c r="J28" s="164">
        <f>$J$22</f>
        <v>0</v>
      </c>
      <c r="K28" s="165"/>
      <c r="L28" s="67" t="s">
        <v>23</v>
      </c>
      <c r="M28" s="171">
        <f t="shared" si="1"/>
        <v>10</v>
      </c>
      <c r="N28" s="172"/>
      <c r="O28" s="69" t="s">
        <v>7</v>
      </c>
      <c r="P28" s="162">
        <f t="shared" si="2"/>
        <v>0</v>
      </c>
      <c r="Q28" s="162"/>
      <c r="R28" s="162"/>
      <c r="S28" s="168"/>
      <c r="U28" s="147"/>
      <c r="V28" s="147"/>
      <c r="W28" s="148"/>
      <c r="X28" s="148"/>
      <c r="Y28" s="149"/>
      <c r="Z28" s="149"/>
    </row>
    <row r="29" spans="1:31" ht="20.45" customHeight="1" thickTop="1" thickBot="1" x14ac:dyDescent="0.2">
      <c r="A29" s="2"/>
      <c r="B29" s="217"/>
      <c r="C29" s="161" t="s">
        <v>65</v>
      </c>
      <c r="D29" s="161"/>
      <c r="E29" s="161"/>
      <c r="F29" s="162">
        <f t="shared" si="3"/>
        <v>0</v>
      </c>
      <c r="G29" s="162"/>
      <c r="H29" s="163"/>
      <c r="I29" s="67" t="s">
        <v>6</v>
      </c>
      <c r="J29" s="164">
        <f>$J$23</f>
        <v>0</v>
      </c>
      <c r="K29" s="165"/>
      <c r="L29" s="67" t="s">
        <v>23</v>
      </c>
      <c r="M29" s="169">
        <f t="shared" si="1"/>
        <v>10</v>
      </c>
      <c r="N29" s="170"/>
      <c r="O29" s="69" t="s">
        <v>7</v>
      </c>
      <c r="P29" s="162">
        <f t="shared" si="2"/>
        <v>0</v>
      </c>
      <c r="Q29" s="162"/>
      <c r="R29" s="162"/>
      <c r="S29" s="168"/>
      <c r="U29" s="147"/>
      <c r="V29" s="147"/>
      <c r="W29" s="150"/>
      <c r="X29" s="150"/>
      <c r="Y29" s="151"/>
      <c r="Z29" s="151"/>
    </row>
    <row r="30" spans="1:31" ht="20.45" customHeight="1" thickTop="1" thickBot="1" x14ac:dyDescent="0.2">
      <c r="A30" s="2"/>
      <c r="B30" s="218"/>
      <c r="C30" s="161" t="s">
        <v>64</v>
      </c>
      <c r="D30" s="161"/>
      <c r="E30" s="161"/>
      <c r="F30" s="162">
        <f t="shared" si="3"/>
        <v>0</v>
      </c>
      <c r="G30" s="162"/>
      <c r="H30" s="163"/>
      <c r="I30" s="67" t="s">
        <v>6</v>
      </c>
      <c r="J30" s="164">
        <f>$J$24</f>
        <v>0.02</v>
      </c>
      <c r="K30" s="165"/>
      <c r="L30" s="67" t="s">
        <v>23</v>
      </c>
      <c r="M30" s="166">
        <f t="shared" si="1"/>
        <v>10</v>
      </c>
      <c r="N30" s="167"/>
      <c r="O30" s="69" t="s">
        <v>7</v>
      </c>
      <c r="P30" s="162">
        <f t="shared" si="2"/>
        <v>0</v>
      </c>
      <c r="Q30" s="162"/>
      <c r="R30" s="162"/>
      <c r="S30" s="168"/>
      <c r="U30" s="147"/>
      <c r="V30" s="147"/>
      <c r="W30" s="146"/>
      <c r="X30" s="146"/>
      <c r="Y30" s="146"/>
      <c r="Z30" s="146"/>
    </row>
    <row r="31" spans="1:31" ht="20.45" customHeight="1" thickTop="1" thickBot="1" x14ac:dyDescent="0.2">
      <c r="A31" s="2"/>
      <c r="B31" s="218"/>
      <c r="C31" s="161" t="s">
        <v>66</v>
      </c>
      <c r="D31" s="161"/>
      <c r="E31" s="161"/>
      <c r="F31" s="162">
        <f t="shared" si="3"/>
        <v>0</v>
      </c>
      <c r="G31" s="162"/>
      <c r="H31" s="163"/>
      <c r="I31" s="67" t="s">
        <v>6</v>
      </c>
      <c r="J31" s="164">
        <f>$J$25</f>
        <v>0.01</v>
      </c>
      <c r="K31" s="165"/>
      <c r="L31" s="67" t="s">
        <v>23</v>
      </c>
      <c r="M31" s="166">
        <f t="shared" si="1"/>
        <v>10</v>
      </c>
      <c r="N31" s="167"/>
      <c r="O31" s="69" t="s">
        <v>7</v>
      </c>
      <c r="P31" s="162">
        <f t="shared" si="2"/>
        <v>0</v>
      </c>
      <c r="Q31" s="162"/>
      <c r="R31" s="162"/>
      <c r="S31" s="168"/>
      <c r="U31" s="147"/>
      <c r="V31" s="147"/>
      <c r="W31" s="146"/>
      <c r="X31" s="146"/>
      <c r="Y31" s="146"/>
      <c r="Z31" s="146"/>
    </row>
    <row r="32" spans="1:31" ht="20.45" customHeight="1" thickTop="1" thickBot="1" x14ac:dyDescent="0.2">
      <c r="A32" s="2"/>
      <c r="B32" s="217" t="str">
        <f>O3</f>
        <v>水道料</v>
      </c>
      <c r="C32" s="173" t="s">
        <v>53</v>
      </c>
      <c r="D32" s="173"/>
      <c r="E32" s="173"/>
      <c r="F32" s="162">
        <f t="shared" ref="F32:F37" si="4">$P$17</f>
        <v>60000</v>
      </c>
      <c r="G32" s="162"/>
      <c r="H32" s="163"/>
      <c r="I32" s="67" t="s">
        <v>6</v>
      </c>
      <c r="J32" s="164">
        <f>$J$20</f>
        <v>0.05</v>
      </c>
      <c r="K32" s="165"/>
      <c r="L32" s="67" t="s">
        <v>23</v>
      </c>
      <c r="M32" s="174">
        <f t="shared" si="1"/>
        <v>10</v>
      </c>
      <c r="N32" s="175"/>
      <c r="O32" s="69" t="s">
        <v>7</v>
      </c>
      <c r="P32" s="162">
        <f t="shared" si="2"/>
        <v>300</v>
      </c>
      <c r="Q32" s="162"/>
      <c r="R32" s="162"/>
      <c r="S32" s="168"/>
      <c r="U32" s="3"/>
      <c r="V32" s="3"/>
      <c r="W32" s="3"/>
      <c r="X32" s="3"/>
      <c r="Y32" s="3"/>
      <c r="Z32" s="3"/>
    </row>
    <row r="33" spans="1:26" ht="20.45" customHeight="1" thickTop="1" thickBot="1" x14ac:dyDescent="0.2">
      <c r="B33" s="218"/>
      <c r="C33" s="173" t="s">
        <v>8</v>
      </c>
      <c r="D33" s="173"/>
      <c r="E33" s="173"/>
      <c r="F33" s="162">
        <f t="shared" si="4"/>
        <v>60000</v>
      </c>
      <c r="G33" s="162"/>
      <c r="H33" s="163"/>
      <c r="I33" s="67" t="s">
        <v>6</v>
      </c>
      <c r="J33" s="164">
        <f>$J$21</f>
        <v>0</v>
      </c>
      <c r="K33" s="165"/>
      <c r="L33" s="67" t="s">
        <v>23</v>
      </c>
      <c r="M33" s="171">
        <f t="shared" si="1"/>
        <v>10</v>
      </c>
      <c r="N33" s="172"/>
      <c r="O33" s="69" t="s">
        <v>7</v>
      </c>
      <c r="P33" s="162">
        <f t="shared" si="2"/>
        <v>0</v>
      </c>
      <c r="Q33" s="162"/>
      <c r="R33" s="162"/>
      <c r="S33" s="168"/>
      <c r="U33" s="147"/>
      <c r="V33" s="147"/>
      <c r="W33" s="147"/>
      <c r="X33" s="147"/>
      <c r="Y33" s="147"/>
      <c r="Z33" s="147"/>
    </row>
    <row r="34" spans="1:26" ht="20.45" customHeight="1" thickTop="1" thickBot="1" x14ac:dyDescent="0.2">
      <c r="B34" s="218"/>
      <c r="C34" s="173" t="s">
        <v>9</v>
      </c>
      <c r="D34" s="173"/>
      <c r="E34" s="173"/>
      <c r="F34" s="162">
        <f t="shared" si="4"/>
        <v>60000</v>
      </c>
      <c r="G34" s="162"/>
      <c r="H34" s="163"/>
      <c r="I34" s="67" t="s">
        <v>6</v>
      </c>
      <c r="J34" s="164">
        <f>$J$22</f>
        <v>0</v>
      </c>
      <c r="K34" s="165"/>
      <c r="L34" s="67" t="s">
        <v>23</v>
      </c>
      <c r="M34" s="171">
        <f t="shared" si="1"/>
        <v>10</v>
      </c>
      <c r="N34" s="172"/>
      <c r="O34" s="69" t="s">
        <v>7</v>
      </c>
      <c r="P34" s="162">
        <f t="shared" si="2"/>
        <v>0</v>
      </c>
      <c r="Q34" s="162"/>
      <c r="R34" s="162"/>
      <c r="S34" s="168"/>
      <c r="U34" s="160"/>
      <c r="V34" s="160"/>
      <c r="W34" s="148"/>
      <c r="X34" s="148"/>
      <c r="Y34" s="149"/>
      <c r="Z34" s="149"/>
    </row>
    <row r="35" spans="1:26" ht="20.45" customHeight="1" thickTop="1" thickBot="1" x14ac:dyDescent="0.2">
      <c r="B35" s="218"/>
      <c r="C35" s="161" t="s">
        <v>65</v>
      </c>
      <c r="D35" s="161"/>
      <c r="E35" s="161"/>
      <c r="F35" s="162">
        <f t="shared" si="4"/>
        <v>60000</v>
      </c>
      <c r="G35" s="162"/>
      <c r="H35" s="163"/>
      <c r="I35" s="67" t="s">
        <v>6</v>
      </c>
      <c r="J35" s="164">
        <f>$J$23</f>
        <v>0</v>
      </c>
      <c r="K35" s="165"/>
      <c r="L35" s="67" t="s">
        <v>23</v>
      </c>
      <c r="M35" s="169">
        <f t="shared" si="1"/>
        <v>10</v>
      </c>
      <c r="N35" s="170"/>
      <c r="O35" s="69" t="s">
        <v>7</v>
      </c>
      <c r="P35" s="162">
        <f t="shared" si="2"/>
        <v>0</v>
      </c>
      <c r="Q35" s="162"/>
      <c r="R35" s="162"/>
      <c r="S35" s="168"/>
      <c r="U35" s="147"/>
      <c r="V35" s="147"/>
      <c r="W35" s="150"/>
      <c r="X35" s="150"/>
      <c r="Y35" s="151"/>
      <c r="Z35" s="151"/>
    </row>
    <row r="36" spans="1:26" ht="20.45" customHeight="1" thickTop="1" thickBot="1" x14ac:dyDescent="0.2">
      <c r="B36" s="218"/>
      <c r="C36" s="161" t="s">
        <v>64</v>
      </c>
      <c r="D36" s="161"/>
      <c r="E36" s="161"/>
      <c r="F36" s="162">
        <f t="shared" si="4"/>
        <v>60000</v>
      </c>
      <c r="G36" s="162"/>
      <c r="H36" s="163"/>
      <c r="I36" s="67" t="s">
        <v>6</v>
      </c>
      <c r="J36" s="164">
        <f>$J$24</f>
        <v>0.02</v>
      </c>
      <c r="K36" s="165"/>
      <c r="L36" s="67" t="s">
        <v>23</v>
      </c>
      <c r="M36" s="166">
        <f t="shared" si="1"/>
        <v>10</v>
      </c>
      <c r="N36" s="167"/>
      <c r="O36" s="69" t="s">
        <v>7</v>
      </c>
      <c r="P36" s="162">
        <f t="shared" si="2"/>
        <v>120</v>
      </c>
      <c r="Q36" s="162"/>
      <c r="R36" s="162"/>
      <c r="S36" s="168"/>
      <c r="U36" s="147"/>
      <c r="V36" s="147"/>
      <c r="W36" s="146"/>
      <c r="X36" s="146"/>
      <c r="Y36" s="146"/>
      <c r="Z36" s="146"/>
    </row>
    <row r="37" spans="1:26" ht="20.45" customHeight="1" thickTop="1" thickBot="1" x14ac:dyDescent="0.2">
      <c r="B37" s="218"/>
      <c r="C37" s="161" t="s">
        <v>66</v>
      </c>
      <c r="D37" s="161"/>
      <c r="E37" s="161"/>
      <c r="F37" s="162">
        <f t="shared" si="4"/>
        <v>60000</v>
      </c>
      <c r="G37" s="162"/>
      <c r="H37" s="163"/>
      <c r="I37" s="67" t="s">
        <v>6</v>
      </c>
      <c r="J37" s="164">
        <f>$J$25</f>
        <v>0.01</v>
      </c>
      <c r="K37" s="165"/>
      <c r="L37" s="67" t="s">
        <v>23</v>
      </c>
      <c r="M37" s="166">
        <f t="shared" si="1"/>
        <v>10</v>
      </c>
      <c r="N37" s="167"/>
      <c r="O37" s="69" t="s">
        <v>7</v>
      </c>
      <c r="P37" s="162">
        <f t="shared" si="2"/>
        <v>60</v>
      </c>
      <c r="Q37" s="162"/>
      <c r="R37" s="162"/>
      <c r="S37" s="168"/>
      <c r="U37" s="147"/>
      <c r="V37" s="147"/>
      <c r="W37" s="146"/>
      <c r="X37" s="146"/>
      <c r="Y37" s="146"/>
      <c r="Z37" s="146"/>
    </row>
    <row r="38" spans="1:26" ht="20.45" customHeight="1" thickTop="1" thickBot="1" x14ac:dyDescent="0.2">
      <c r="B38" s="217" t="str">
        <f>U3</f>
        <v>ガス代</v>
      </c>
      <c r="C38" s="173" t="s">
        <v>53</v>
      </c>
      <c r="D38" s="173"/>
      <c r="E38" s="173"/>
      <c r="F38" s="162">
        <f t="shared" ref="F38:F43" si="5">$V$17</f>
        <v>36000</v>
      </c>
      <c r="G38" s="162"/>
      <c r="H38" s="163"/>
      <c r="I38" s="67" t="s">
        <v>6</v>
      </c>
      <c r="J38" s="164">
        <f>$J$20</f>
        <v>0.05</v>
      </c>
      <c r="K38" s="165"/>
      <c r="L38" s="67" t="s">
        <v>23</v>
      </c>
      <c r="M38" s="174">
        <f t="shared" si="1"/>
        <v>10</v>
      </c>
      <c r="N38" s="175"/>
      <c r="O38" s="69" t="s">
        <v>7</v>
      </c>
      <c r="P38" s="162">
        <f t="shared" si="2"/>
        <v>180</v>
      </c>
      <c r="Q38" s="162"/>
      <c r="R38" s="162"/>
      <c r="S38" s="168"/>
      <c r="U38" s="147"/>
      <c r="V38" s="147"/>
      <c r="W38" s="154"/>
      <c r="X38" s="154"/>
      <c r="Y38" s="155"/>
      <c r="Z38" s="155"/>
    </row>
    <row r="39" spans="1:26" ht="20.45" customHeight="1" thickTop="1" thickBot="1" x14ac:dyDescent="0.2">
      <c r="B39" s="224"/>
      <c r="C39" s="173" t="s">
        <v>8</v>
      </c>
      <c r="D39" s="173"/>
      <c r="E39" s="173"/>
      <c r="F39" s="162">
        <f t="shared" si="5"/>
        <v>36000</v>
      </c>
      <c r="G39" s="162"/>
      <c r="H39" s="163"/>
      <c r="I39" s="67" t="s">
        <v>6</v>
      </c>
      <c r="J39" s="164">
        <f>$J$21</f>
        <v>0</v>
      </c>
      <c r="K39" s="165"/>
      <c r="L39" s="67" t="s">
        <v>23</v>
      </c>
      <c r="M39" s="171">
        <f t="shared" si="1"/>
        <v>10</v>
      </c>
      <c r="N39" s="172"/>
      <c r="O39" s="69" t="s">
        <v>7</v>
      </c>
      <c r="P39" s="162">
        <f t="shared" si="2"/>
        <v>0</v>
      </c>
      <c r="Q39" s="162"/>
      <c r="R39" s="162"/>
      <c r="S39" s="168"/>
      <c r="U39" s="147"/>
      <c r="V39" s="147"/>
      <c r="W39" s="147"/>
      <c r="X39" s="147"/>
      <c r="Y39" s="147"/>
      <c r="Z39" s="147"/>
    </row>
    <row r="40" spans="1:26" ht="20.45" customHeight="1" thickTop="1" thickBot="1" x14ac:dyDescent="0.2">
      <c r="B40" s="224"/>
      <c r="C40" s="173" t="s">
        <v>9</v>
      </c>
      <c r="D40" s="173"/>
      <c r="E40" s="173"/>
      <c r="F40" s="162">
        <f t="shared" si="5"/>
        <v>36000</v>
      </c>
      <c r="G40" s="162"/>
      <c r="H40" s="163"/>
      <c r="I40" s="67" t="s">
        <v>6</v>
      </c>
      <c r="J40" s="164">
        <f>$J$22</f>
        <v>0</v>
      </c>
      <c r="K40" s="165"/>
      <c r="L40" s="67" t="s">
        <v>23</v>
      </c>
      <c r="M40" s="171">
        <f t="shared" si="1"/>
        <v>10</v>
      </c>
      <c r="N40" s="172"/>
      <c r="O40" s="69" t="s">
        <v>7</v>
      </c>
      <c r="P40" s="162">
        <f t="shared" si="2"/>
        <v>0</v>
      </c>
      <c r="Q40" s="162"/>
      <c r="R40" s="162"/>
      <c r="S40" s="168"/>
      <c r="U40" s="160"/>
      <c r="V40" s="160"/>
      <c r="W40" s="148"/>
      <c r="X40" s="148"/>
      <c r="Y40" s="149"/>
      <c r="Z40" s="149"/>
    </row>
    <row r="41" spans="1:26" ht="20.45" customHeight="1" thickTop="1" thickBot="1" x14ac:dyDescent="0.2">
      <c r="B41" s="224"/>
      <c r="C41" s="161" t="s">
        <v>65</v>
      </c>
      <c r="D41" s="161"/>
      <c r="E41" s="161"/>
      <c r="F41" s="162">
        <f t="shared" si="5"/>
        <v>36000</v>
      </c>
      <c r="G41" s="162"/>
      <c r="H41" s="163"/>
      <c r="I41" s="67" t="s">
        <v>6</v>
      </c>
      <c r="J41" s="164">
        <f>$J$23</f>
        <v>0</v>
      </c>
      <c r="K41" s="165"/>
      <c r="L41" s="67" t="s">
        <v>23</v>
      </c>
      <c r="M41" s="169">
        <f t="shared" si="1"/>
        <v>10</v>
      </c>
      <c r="N41" s="170"/>
      <c r="O41" s="69" t="s">
        <v>7</v>
      </c>
      <c r="P41" s="162">
        <f t="shared" si="2"/>
        <v>0</v>
      </c>
      <c r="Q41" s="162"/>
      <c r="R41" s="162"/>
      <c r="S41" s="168"/>
      <c r="U41" s="147"/>
      <c r="V41" s="147"/>
      <c r="W41" s="150"/>
      <c r="X41" s="150"/>
      <c r="Y41" s="151"/>
      <c r="Z41" s="147"/>
    </row>
    <row r="42" spans="1:26" ht="20.45" customHeight="1" thickTop="1" thickBot="1" x14ac:dyDescent="0.2">
      <c r="B42" s="224"/>
      <c r="C42" s="161" t="s">
        <v>64</v>
      </c>
      <c r="D42" s="161"/>
      <c r="E42" s="161"/>
      <c r="F42" s="162">
        <f t="shared" si="5"/>
        <v>36000</v>
      </c>
      <c r="G42" s="162"/>
      <c r="H42" s="163"/>
      <c r="I42" s="67" t="s">
        <v>6</v>
      </c>
      <c r="J42" s="164">
        <f>$J$24</f>
        <v>0.02</v>
      </c>
      <c r="K42" s="165"/>
      <c r="L42" s="67" t="s">
        <v>23</v>
      </c>
      <c r="M42" s="166">
        <f t="shared" si="1"/>
        <v>10</v>
      </c>
      <c r="N42" s="167"/>
      <c r="O42" s="69" t="s">
        <v>7</v>
      </c>
      <c r="P42" s="162">
        <f t="shared" si="2"/>
        <v>72</v>
      </c>
      <c r="Q42" s="162"/>
      <c r="R42" s="162"/>
      <c r="S42" s="168"/>
      <c r="U42" s="147"/>
      <c r="V42" s="147"/>
      <c r="W42" s="146"/>
      <c r="X42" s="146"/>
      <c r="Y42" s="146"/>
      <c r="Z42" s="146"/>
    </row>
    <row r="43" spans="1:26" ht="20.45" customHeight="1" thickTop="1" thickBot="1" x14ac:dyDescent="0.2">
      <c r="B43" s="225"/>
      <c r="C43" s="226" t="s">
        <v>66</v>
      </c>
      <c r="D43" s="226"/>
      <c r="E43" s="226"/>
      <c r="F43" s="219">
        <f t="shared" si="5"/>
        <v>36000</v>
      </c>
      <c r="G43" s="219"/>
      <c r="H43" s="227"/>
      <c r="I43" s="68" t="s">
        <v>6</v>
      </c>
      <c r="J43" s="228">
        <f>$J$25</f>
        <v>0.01</v>
      </c>
      <c r="K43" s="229"/>
      <c r="L43" s="68" t="s">
        <v>23</v>
      </c>
      <c r="M43" s="166">
        <f t="shared" si="1"/>
        <v>10</v>
      </c>
      <c r="N43" s="167"/>
      <c r="O43" s="70" t="s">
        <v>7</v>
      </c>
      <c r="P43" s="219">
        <f t="shared" si="2"/>
        <v>36</v>
      </c>
      <c r="Q43" s="219"/>
      <c r="R43" s="219"/>
      <c r="S43" s="220"/>
      <c r="U43" s="147"/>
      <c r="V43" s="147"/>
      <c r="W43" s="146"/>
      <c r="X43" s="146"/>
      <c r="Y43" s="146"/>
      <c r="Z43" s="146"/>
    </row>
    <row r="44" spans="1:26" ht="10.5" customHeight="1" x14ac:dyDescent="0.15">
      <c r="B44" s="18"/>
      <c r="C44" s="56"/>
      <c r="D44" s="56"/>
      <c r="E44" s="56"/>
      <c r="F44" s="7"/>
      <c r="G44" s="7"/>
      <c r="H44" s="7"/>
      <c r="I44" s="11"/>
      <c r="J44" s="19"/>
      <c r="K44" s="19"/>
      <c r="L44" s="11"/>
      <c r="M44" s="11"/>
      <c r="N44" s="11"/>
      <c r="O44" s="6"/>
      <c r="P44" s="7"/>
      <c r="Q44" s="7"/>
      <c r="R44" s="7"/>
      <c r="S44" s="7"/>
      <c r="U44" s="57"/>
      <c r="V44" s="57"/>
      <c r="W44" s="20"/>
      <c r="X44" s="21"/>
      <c r="Y44" s="21"/>
    </row>
    <row r="45" spans="1:26" ht="30.75" customHeight="1" thickBot="1" x14ac:dyDescent="0.2">
      <c r="A45" s="230" t="s">
        <v>24</v>
      </c>
      <c r="B45" s="230"/>
      <c r="C45" s="230"/>
      <c r="D45" s="230"/>
      <c r="E45" s="230"/>
      <c r="F45" s="230"/>
      <c r="G45" s="230"/>
      <c r="H45" s="230"/>
      <c r="I45" s="230"/>
      <c r="J45" s="230"/>
      <c r="K45" s="230"/>
      <c r="L45" s="15"/>
      <c r="M45" s="15"/>
      <c r="N45" s="15"/>
      <c r="O45" s="15"/>
      <c r="P45" s="15"/>
      <c r="Q45" s="15"/>
      <c r="R45" s="15"/>
      <c r="S45" s="15"/>
      <c r="T45" s="15"/>
      <c r="U45" s="241" t="str">
        <f>'シート2（共通経費基礎データ）'!C8</f>
        <v>支所①</v>
      </c>
      <c r="V45" s="241"/>
      <c r="W45" s="242" t="str">
        <f>'シート2（共通経費基礎データ）'!A8</f>
        <v>A</v>
      </c>
      <c r="X45" s="242"/>
      <c r="Y45" s="242"/>
      <c r="Z45" s="3"/>
    </row>
    <row r="46" spans="1:26" ht="20.25" customHeight="1" x14ac:dyDescent="0.15">
      <c r="A46" s="2"/>
      <c r="B46" s="187" t="s">
        <v>13</v>
      </c>
      <c r="C46" s="188"/>
      <c r="D46" s="188"/>
      <c r="E46" s="189"/>
      <c r="F46" s="2"/>
      <c r="G46" s="2"/>
      <c r="H46" s="187" t="s">
        <v>55</v>
      </c>
      <c r="I46" s="188"/>
      <c r="J46" s="188"/>
      <c r="K46" s="189"/>
      <c r="L46" s="2"/>
      <c r="M46" s="2"/>
      <c r="N46" s="2"/>
      <c r="O46" s="187" t="s">
        <v>14</v>
      </c>
      <c r="P46" s="188"/>
      <c r="Q46" s="188"/>
      <c r="R46" s="189"/>
      <c r="U46" s="221" t="s">
        <v>52</v>
      </c>
      <c r="V46" s="222"/>
      <c r="W46" s="222"/>
      <c r="X46" s="223"/>
    </row>
    <row r="47" spans="1:26" ht="20.25" customHeight="1" x14ac:dyDescent="0.15">
      <c r="A47" s="2"/>
      <c r="B47" s="4" t="s">
        <v>0</v>
      </c>
      <c r="C47" s="176" t="s">
        <v>1</v>
      </c>
      <c r="D47" s="176"/>
      <c r="E47" s="177"/>
      <c r="F47" s="2"/>
      <c r="G47" s="2"/>
      <c r="H47" s="4" t="s">
        <v>0</v>
      </c>
      <c r="I47" s="176" t="s">
        <v>1</v>
      </c>
      <c r="J47" s="176"/>
      <c r="K47" s="177"/>
      <c r="L47" s="2"/>
      <c r="M47" s="2"/>
      <c r="N47" s="2"/>
      <c r="O47" s="4" t="s">
        <v>0</v>
      </c>
      <c r="P47" s="176" t="s">
        <v>1</v>
      </c>
      <c r="Q47" s="176"/>
      <c r="R47" s="177"/>
      <c r="U47" s="4" t="s">
        <v>0</v>
      </c>
      <c r="V47" s="178" t="s">
        <v>1</v>
      </c>
      <c r="W47" s="176"/>
      <c r="X47" s="177"/>
    </row>
    <row r="48" spans="1:26" ht="20.25" customHeight="1" x14ac:dyDescent="0.15">
      <c r="A48" s="5"/>
      <c r="B48" s="33">
        <v>4</v>
      </c>
      <c r="C48" s="156">
        <v>5000</v>
      </c>
      <c r="D48" s="156"/>
      <c r="E48" s="157"/>
      <c r="F48" s="34"/>
      <c r="G48" s="34"/>
      <c r="H48" s="33">
        <v>4</v>
      </c>
      <c r="I48" s="156"/>
      <c r="J48" s="156"/>
      <c r="K48" s="157"/>
      <c r="L48" s="34"/>
      <c r="M48" s="34"/>
      <c r="N48" s="34"/>
      <c r="O48" s="33">
        <v>4</v>
      </c>
      <c r="P48" s="156"/>
      <c r="Q48" s="156"/>
      <c r="R48" s="157"/>
      <c r="S48" s="31"/>
      <c r="T48" s="31"/>
      <c r="U48" s="49">
        <v>4</v>
      </c>
      <c r="V48" s="260"/>
      <c r="W48" s="261"/>
      <c r="X48" s="262"/>
    </row>
    <row r="49" spans="1:26" ht="20.25" customHeight="1" x14ac:dyDescent="0.15">
      <c r="A49" s="5"/>
      <c r="B49" s="35">
        <v>5</v>
      </c>
      <c r="C49" s="156">
        <v>5000</v>
      </c>
      <c r="D49" s="156"/>
      <c r="E49" s="157"/>
      <c r="F49" s="34"/>
      <c r="G49" s="34"/>
      <c r="H49" s="35">
        <v>5</v>
      </c>
      <c r="I49" s="156"/>
      <c r="J49" s="156"/>
      <c r="K49" s="157"/>
      <c r="L49" s="34"/>
      <c r="M49" s="34"/>
      <c r="N49" s="34"/>
      <c r="O49" s="35">
        <v>5</v>
      </c>
      <c r="P49" s="156"/>
      <c r="Q49" s="156"/>
      <c r="R49" s="157"/>
      <c r="S49" s="31"/>
      <c r="T49" s="31"/>
      <c r="U49" s="50">
        <v>5</v>
      </c>
      <c r="V49" s="245"/>
      <c r="W49" s="246"/>
      <c r="X49" s="247"/>
    </row>
    <row r="50" spans="1:26" ht="20.25" customHeight="1" x14ac:dyDescent="0.15">
      <c r="A50" s="5"/>
      <c r="B50" s="35">
        <v>6</v>
      </c>
      <c r="C50" s="156">
        <v>5000</v>
      </c>
      <c r="D50" s="156"/>
      <c r="E50" s="157"/>
      <c r="F50" s="34"/>
      <c r="G50" s="34"/>
      <c r="H50" s="35">
        <v>6</v>
      </c>
      <c r="I50" s="156"/>
      <c r="J50" s="156"/>
      <c r="K50" s="157"/>
      <c r="L50" s="34"/>
      <c r="M50" s="34"/>
      <c r="N50" s="34"/>
      <c r="O50" s="35">
        <v>6</v>
      </c>
      <c r="P50" s="156"/>
      <c r="Q50" s="156"/>
      <c r="R50" s="157"/>
      <c r="S50" s="31"/>
      <c r="T50" s="31"/>
      <c r="U50" s="50">
        <v>6</v>
      </c>
      <c r="V50" s="245"/>
      <c r="W50" s="246"/>
      <c r="X50" s="247"/>
    </row>
    <row r="51" spans="1:26" ht="20.25" customHeight="1" x14ac:dyDescent="0.15">
      <c r="A51" s="5"/>
      <c r="B51" s="35">
        <v>7</v>
      </c>
      <c r="C51" s="156">
        <v>5000</v>
      </c>
      <c r="D51" s="156"/>
      <c r="E51" s="157"/>
      <c r="F51" s="34"/>
      <c r="G51" s="34"/>
      <c r="H51" s="35">
        <v>7</v>
      </c>
      <c r="I51" s="156"/>
      <c r="J51" s="156"/>
      <c r="K51" s="157"/>
      <c r="L51" s="34"/>
      <c r="M51" s="34"/>
      <c r="N51" s="34"/>
      <c r="O51" s="35">
        <v>7</v>
      </c>
      <c r="P51" s="156"/>
      <c r="Q51" s="156"/>
      <c r="R51" s="157"/>
      <c r="S51" s="31"/>
      <c r="T51" s="31"/>
      <c r="U51" s="50">
        <v>7</v>
      </c>
      <c r="V51" s="254"/>
      <c r="W51" s="255"/>
      <c r="X51" s="256"/>
    </row>
    <row r="52" spans="1:26" ht="20.25" customHeight="1" x14ac:dyDescent="0.15">
      <c r="A52" s="5"/>
      <c r="B52" s="35">
        <v>8</v>
      </c>
      <c r="C52" s="156">
        <v>5000</v>
      </c>
      <c r="D52" s="156"/>
      <c r="E52" s="157"/>
      <c r="F52" s="34"/>
      <c r="G52" s="34"/>
      <c r="H52" s="35">
        <v>8</v>
      </c>
      <c r="I52" s="156"/>
      <c r="J52" s="156"/>
      <c r="K52" s="157"/>
      <c r="L52" s="34"/>
      <c r="M52" s="34"/>
      <c r="N52" s="34"/>
      <c r="O52" s="35">
        <v>8</v>
      </c>
      <c r="P52" s="156"/>
      <c r="Q52" s="156"/>
      <c r="R52" s="157"/>
      <c r="S52" s="31"/>
      <c r="T52" s="31"/>
      <c r="U52" s="50">
        <v>8</v>
      </c>
      <c r="V52" s="257"/>
      <c r="W52" s="258"/>
      <c r="X52" s="259"/>
    </row>
    <row r="53" spans="1:26" ht="20.25" customHeight="1" x14ac:dyDescent="0.15">
      <c r="A53" s="5"/>
      <c r="B53" s="35">
        <v>9</v>
      </c>
      <c r="C53" s="156">
        <v>5000</v>
      </c>
      <c r="D53" s="156"/>
      <c r="E53" s="157"/>
      <c r="F53" s="34"/>
      <c r="G53" s="34"/>
      <c r="H53" s="35">
        <v>9</v>
      </c>
      <c r="I53" s="156"/>
      <c r="J53" s="156"/>
      <c r="K53" s="157"/>
      <c r="L53" s="34"/>
      <c r="M53" s="34"/>
      <c r="N53" s="34"/>
      <c r="O53" s="35">
        <v>9</v>
      </c>
      <c r="P53" s="156"/>
      <c r="Q53" s="156"/>
      <c r="R53" s="157"/>
      <c r="S53" s="31"/>
      <c r="T53" s="31"/>
      <c r="U53" s="50">
        <v>9</v>
      </c>
      <c r="V53" s="257"/>
      <c r="W53" s="258"/>
      <c r="X53" s="259"/>
    </row>
    <row r="54" spans="1:26" ht="20.25" customHeight="1" x14ac:dyDescent="0.15">
      <c r="A54" s="5"/>
      <c r="B54" s="35">
        <v>10</v>
      </c>
      <c r="C54" s="156">
        <v>5000</v>
      </c>
      <c r="D54" s="156"/>
      <c r="E54" s="157"/>
      <c r="F54" s="34"/>
      <c r="G54" s="34"/>
      <c r="H54" s="35">
        <v>10</v>
      </c>
      <c r="I54" s="156"/>
      <c r="J54" s="156"/>
      <c r="K54" s="157"/>
      <c r="L54" s="34"/>
      <c r="M54" s="34"/>
      <c r="N54" s="34"/>
      <c r="O54" s="35">
        <v>10</v>
      </c>
      <c r="P54" s="156"/>
      <c r="Q54" s="156"/>
      <c r="R54" s="157"/>
      <c r="S54" s="31"/>
      <c r="T54" s="31"/>
      <c r="U54" s="50">
        <v>10</v>
      </c>
      <c r="V54" s="245"/>
      <c r="W54" s="246"/>
      <c r="X54" s="247"/>
    </row>
    <row r="55" spans="1:26" ht="20.25" customHeight="1" x14ac:dyDescent="0.15">
      <c r="A55" s="5"/>
      <c r="B55" s="35">
        <v>11</v>
      </c>
      <c r="C55" s="156">
        <v>5000</v>
      </c>
      <c r="D55" s="156"/>
      <c r="E55" s="157"/>
      <c r="F55" s="34"/>
      <c r="G55" s="34"/>
      <c r="H55" s="35">
        <v>11</v>
      </c>
      <c r="I55" s="156"/>
      <c r="J55" s="156"/>
      <c r="K55" s="157"/>
      <c r="L55" s="34"/>
      <c r="M55" s="34"/>
      <c r="N55" s="34"/>
      <c r="O55" s="35">
        <v>11</v>
      </c>
      <c r="P55" s="156"/>
      <c r="Q55" s="156"/>
      <c r="R55" s="157"/>
      <c r="S55" s="31"/>
      <c r="T55" s="31"/>
      <c r="U55" s="50">
        <v>11</v>
      </c>
      <c r="V55" s="254"/>
      <c r="W55" s="255"/>
      <c r="X55" s="256"/>
    </row>
    <row r="56" spans="1:26" ht="20.25" customHeight="1" x14ac:dyDescent="0.15">
      <c r="A56" s="5"/>
      <c r="B56" s="35">
        <v>12</v>
      </c>
      <c r="C56" s="156">
        <v>5000</v>
      </c>
      <c r="D56" s="156"/>
      <c r="E56" s="157"/>
      <c r="F56" s="34"/>
      <c r="G56" s="34"/>
      <c r="H56" s="35">
        <v>12</v>
      </c>
      <c r="I56" s="156"/>
      <c r="J56" s="156"/>
      <c r="K56" s="157"/>
      <c r="L56" s="34"/>
      <c r="M56" s="34"/>
      <c r="N56" s="34"/>
      <c r="O56" s="35">
        <v>12</v>
      </c>
      <c r="P56" s="156"/>
      <c r="Q56" s="156"/>
      <c r="R56" s="157"/>
      <c r="S56" s="31"/>
      <c r="T56" s="31"/>
      <c r="U56" s="50">
        <v>12</v>
      </c>
      <c r="V56" s="257"/>
      <c r="W56" s="258"/>
      <c r="X56" s="259"/>
    </row>
    <row r="57" spans="1:26" ht="20.25" customHeight="1" x14ac:dyDescent="0.15">
      <c r="A57" s="5"/>
      <c r="B57" s="35">
        <v>1</v>
      </c>
      <c r="C57" s="156">
        <v>5000</v>
      </c>
      <c r="D57" s="156"/>
      <c r="E57" s="157"/>
      <c r="F57" s="232"/>
      <c r="G57" s="34"/>
      <c r="H57" s="35">
        <v>1</v>
      </c>
      <c r="I57" s="156"/>
      <c r="J57" s="156"/>
      <c r="K57" s="157"/>
      <c r="L57" s="232"/>
      <c r="M57" s="88"/>
      <c r="N57" s="34"/>
      <c r="O57" s="35">
        <v>1</v>
      </c>
      <c r="P57" s="156"/>
      <c r="Q57" s="156"/>
      <c r="R57" s="157"/>
      <c r="S57" s="232"/>
      <c r="T57" s="31"/>
      <c r="U57" s="50">
        <v>1</v>
      </c>
      <c r="V57" s="245"/>
      <c r="W57" s="246"/>
      <c r="X57" s="247"/>
      <c r="Y57" s="159"/>
    </row>
    <row r="58" spans="1:26" ht="20.25" customHeight="1" x14ac:dyDescent="0.15">
      <c r="A58" s="5"/>
      <c r="B58" s="35">
        <v>2</v>
      </c>
      <c r="C58" s="156">
        <v>5000</v>
      </c>
      <c r="D58" s="156"/>
      <c r="E58" s="157"/>
      <c r="F58" s="232"/>
      <c r="G58" s="34"/>
      <c r="H58" s="35">
        <v>2</v>
      </c>
      <c r="I58" s="156"/>
      <c r="J58" s="156"/>
      <c r="K58" s="157"/>
      <c r="L58" s="232"/>
      <c r="M58" s="88"/>
      <c r="N58" s="34"/>
      <c r="O58" s="35">
        <v>2</v>
      </c>
      <c r="P58" s="156"/>
      <c r="Q58" s="156"/>
      <c r="R58" s="157"/>
      <c r="S58" s="232"/>
      <c r="T58" s="31"/>
      <c r="U58" s="50">
        <v>2</v>
      </c>
      <c r="V58" s="248"/>
      <c r="W58" s="249"/>
      <c r="X58" s="250"/>
      <c r="Y58" s="159"/>
    </row>
    <row r="59" spans="1:26" ht="20.25" customHeight="1" x14ac:dyDescent="0.15">
      <c r="A59" s="5"/>
      <c r="B59" s="36">
        <v>3</v>
      </c>
      <c r="C59" s="266">
        <v>5000</v>
      </c>
      <c r="D59" s="266"/>
      <c r="E59" s="267"/>
      <c r="F59" s="232"/>
      <c r="G59" s="34"/>
      <c r="H59" s="36">
        <v>3</v>
      </c>
      <c r="I59" s="156"/>
      <c r="J59" s="156"/>
      <c r="K59" s="157"/>
      <c r="L59" s="232"/>
      <c r="M59" s="88"/>
      <c r="N59" s="34"/>
      <c r="O59" s="36">
        <v>3</v>
      </c>
      <c r="P59" s="156"/>
      <c r="Q59" s="156"/>
      <c r="R59" s="157"/>
      <c r="S59" s="232"/>
      <c r="T59" s="31"/>
      <c r="U59" s="51">
        <v>3</v>
      </c>
      <c r="V59" s="251"/>
      <c r="W59" s="252"/>
      <c r="X59" s="253"/>
      <c r="Y59" s="159"/>
    </row>
    <row r="60" spans="1:26" ht="20.25" customHeight="1" thickBot="1" x14ac:dyDescent="0.2">
      <c r="A60" s="5"/>
      <c r="B60" s="46" t="s">
        <v>2</v>
      </c>
      <c r="C60" s="192">
        <f>SUM(C48:E59)</f>
        <v>60000</v>
      </c>
      <c r="D60" s="192"/>
      <c r="E60" s="193"/>
      <c r="F60" s="37"/>
      <c r="G60" s="37"/>
      <c r="H60" s="46" t="s">
        <v>2</v>
      </c>
      <c r="I60" s="192">
        <f>SUM(I48:K59)</f>
        <v>0</v>
      </c>
      <c r="J60" s="192"/>
      <c r="K60" s="193"/>
      <c r="L60" s="37"/>
      <c r="M60" s="37"/>
      <c r="N60" s="37"/>
      <c r="O60" s="46" t="s">
        <v>2</v>
      </c>
      <c r="P60" s="192">
        <f>SUM(P48:R59)</f>
        <v>0</v>
      </c>
      <c r="Q60" s="192"/>
      <c r="R60" s="193"/>
      <c r="S60" s="32"/>
      <c r="T60" s="31"/>
      <c r="U60" s="48" t="s">
        <v>2</v>
      </c>
      <c r="V60" s="194">
        <f>SUM(V48:X59)</f>
        <v>0</v>
      </c>
      <c r="W60" s="195"/>
      <c r="X60" s="196"/>
    </row>
    <row r="61" spans="1:26" ht="21" customHeight="1" thickTop="1" thickBot="1" x14ac:dyDescent="0.2">
      <c r="A61" s="2"/>
      <c r="B61" s="2"/>
      <c r="C61" s="2"/>
      <c r="D61" s="2"/>
      <c r="E61" s="2"/>
      <c r="F61" s="2"/>
      <c r="G61" s="2"/>
      <c r="H61" s="2"/>
      <c r="I61" s="2"/>
      <c r="J61" s="2"/>
      <c r="K61" s="2"/>
      <c r="L61" s="2"/>
      <c r="M61" s="2"/>
      <c r="N61" s="2"/>
      <c r="O61" s="2"/>
      <c r="P61" s="2"/>
      <c r="Q61" s="2"/>
      <c r="R61" s="2"/>
      <c r="S61" s="2"/>
    </row>
    <row r="62" spans="1:26" ht="21.75" customHeight="1" thickBot="1" x14ac:dyDescent="0.2">
      <c r="A62" s="2"/>
      <c r="B62" s="197"/>
      <c r="C62" s="198"/>
      <c r="D62" s="198"/>
      <c r="E62" s="198"/>
      <c r="F62" s="199" t="s">
        <v>3</v>
      </c>
      <c r="G62" s="199"/>
      <c r="H62" s="200"/>
      <c r="I62" s="8"/>
      <c r="J62" s="201" t="s">
        <v>21</v>
      </c>
      <c r="K62" s="202"/>
      <c r="L62" s="8"/>
      <c r="M62" s="243" t="s">
        <v>22</v>
      </c>
      <c r="N62" s="244"/>
      <c r="O62" s="71"/>
      <c r="P62" s="205" t="s">
        <v>5</v>
      </c>
      <c r="Q62" s="205"/>
      <c r="R62" s="205"/>
      <c r="S62" s="206"/>
      <c r="U62" s="155"/>
      <c r="V62" s="155"/>
      <c r="W62" s="155"/>
      <c r="X62" s="155"/>
      <c r="Y62" s="155"/>
      <c r="Z62" s="3"/>
    </row>
    <row r="63" spans="1:26" ht="19.899999999999999" customHeight="1" thickTop="1" thickBot="1" x14ac:dyDescent="0.2">
      <c r="A63" s="2"/>
      <c r="B63" s="207" t="str">
        <f>B46</f>
        <v>電話料</v>
      </c>
      <c r="C63" s="173" t="s">
        <v>53</v>
      </c>
      <c r="D63" s="173"/>
      <c r="E63" s="173"/>
      <c r="F63" s="162">
        <f>$C$60</f>
        <v>60000</v>
      </c>
      <c r="G63" s="162"/>
      <c r="H63" s="163"/>
      <c r="I63" s="67" t="s">
        <v>6</v>
      </c>
      <c r="J63" s="164">
        <f>$J$20</f>
        <v>0.05</v>
      </c>
      <c r="K63" s="165"/>
      <c r="L63" s="67" t="s">
        <v>23</v>
      </c>
      <c r="M63" s="171">
        <f t="shared" ref="M63:M86" si="6">$M$20</f>
        <v>10</v>
      </c>
      <c r="N63" s="172"/>
      <c r="O63" s="69" t="s">
        <v>7</v>
      </c>
      <c r="P63" s="162">
        <f t="shared" ref="P63:P86" si="7">IF(M63=0,"0",ROUNDDOWN(F63*J63/M63,0))</f>
        <v>300</v>
      </c>
      <c r="Q63" s="162"/>
      <c r="R63" s="162"/>
      <c r="S63" s="168"/>
      <c r="U63" s="147"/>
      <c r="V63" s="147"/>
      <c r="W63" s="152"/>
      <c r="X63" s="152"/>
      <c r="Y63" s="152"/>
      <c r="Z63" s="3"/>
    </row>
    <row r="64" spans="1:26" ht="19.899999999999999" customHeight="1" thickTop="1" thickBot="1" x14ac:dyDescent="0.2">
      <c r="A64" s="2"/>
      <c r="B64" s="208"/>
      <c r="C64" s="173" t="s">
        <v>8</v>
      </c>
      <c r="D64" s="173"/>
      <c r="E64" s="173"/>
      <c r="F64" s="162">
        <f t="shared" ref="F64:F68" si="8">$C$60</f>
        <v>60000</v>
      </c>
      <c r="G64" s="162"/>
      <c r="H64" s="163"/>
      <c r="I64" s="67" t="s">
        <v>6</v>
      </c>
      <c r="J64" s="164">
        <f>$J$21</f>
        <v>0</v>
      </c>
      <c r="K64" s="165"/>
      <c r="L64" s="67" t="s">
        <v>23</v>
      </c>
      <c r="M64" s="171">
        <f t="shared" si="6"/>
        <v>10</v>
      </c>
      <c r="N64" s="172"/>
      <c r="O64" s="69" t="s">
        <v>7</v>
      </c>
      <c r="P64" s="162">
        <f t="shared" si="7"/>
        <v>0</v>
      </c>
      <c r="Q64" s="162"/>
      <c r="R64" s="162"/>
      <c r="S64" s="168"/>
      <c r="U64" s="147"/>
      <c r="V64" s="147"/>
      <c r="W64" s="147"/>
      <c r="X64" s="147"/>
      <c r="Y64" s="147"/>
      <c r="Z64" s="147"/>
    </row>
    <row r="65" spans="1:26" ht="19.899999999999999" customHeight="1" thickTop="1" thickBot="1" x14ac:dyDescent="0.2">
      <c r="A65" s="2"/>
      <c r="B65" s="208"/>
      <c r="C65" s="173" t="s">
        <v>9</v>
      </c>
      <c r="D65" s="173"/>
      <c r="E65" s="173"/>
      <c r="F65" s="162">
        <f t="shared" si="8"/>
        <v>60000</v>
      </c>
      <c r="G65" s="162"/>
      <c r="H65" s="163"/>
      <c r="I65" s="67" t="s">
        <v>6</v>
      </c>
      <c r="J65" s="164">
        <f>$J$22</f>
        <v>0</v>
      </c>
      <c r="K65" s="165"/>
      <c r="L65" s="67" t="s">
        <v>23</v>
      </c>
      <c r="M65" s="171">
        <f t="shared" si="6"/>
        <v>10</v>
      </c>
      <c r="N65" s="172"/>
      <c r="O65" s="69" t="s">
        <v>7</v>
      </c>
      <c r="P65" s="162">
        <f t="shared" si="7"/>
        <v>0</v>
      </c>
      <c r="Q65" s="162"/>
      <c r="R65" s="162"/>
      <c r="S65" s="168"/>
      <c r="U65" s="160"/>
      <c r="V65" s="160"/>
      <c r="W65" s="148"/>
      <c r="X65" s="148"/>
      <c r="Y65" s="149"/>
      <c r="Z65" s="149"/>
    </row>
    <row r="66" spans="1:26" ht="19.899999999999999" customHeight="1" thickTop="1" thickBot="1" x14ac:dyDescent="0.2">
      <c r="A66" s="2"/>
      <c r="B66" s="208"/>
      <c r="C66" s="161" t="s">
        <v>65</v>
      </c>
      <c r="D66" s="161"/>
      <c r="E66" s="161"/>
      <c r="F66" s="162">
        <f t="shared" si="8"/>
        <v>60000</v>
      </c>
      <c r="G66" s="162"/>
      <c r="H66" s="163"/>
      <c r="I66" s="67" t="s">
        <v>6</v>
      </c>
      <c r="J66" s="164">
        <f>$J$23</f>
        <v>0</v>
      </c>
      <c r="K66" s="165"/>
      <c r="L66" s="67" t="s">
        <v>23</v>
      </c>
      <c r="M66" s="169">
        <f t="shared" si="6"/>
        <v>10</v>
      </c>
      <c r="N66" s="170"/>
      <c r="O66" s="69" t="s">
        <v>7</v>
      </c>
      <c r="P66" s="162">
        <f t="shared" si="7"/>
        <v>0</v>
      </c>
      <c r="Q66" s="162"/>
      <c r="R66" s="162"/>
      <c r="S66" s="168"/>
      <c r="U66" s="147"/>
      <c r="V66" s="147"/>
      <c r="W66" s="150"/>
      <c r="X66" s="150"/>
      <c r="Y66" s="151"/>
      <c r="Z66" s="147"/>
    </row>
    <row r="67" spans="1:26" ht="19.899999999999999" customHeight="1" thickTop="1" thickBot="1" x14ac:dyDescent="0.2">
      <c r="A67" s="2"/>
      <c r="B67" s="208"/>
      <c r="C67" s="161" t="s">
        <v>64</v>
      </c>
      <c r="D67" s="161"/>
      <c r="E67" s="161"/>
      <c r="F67" s="162">
        <f t="shared" si="8"/>
        <v>60000</v>
      </c>
      <c r="G67" s="162"/>
      <c r="H67" s="163"/>
      <c r="I67" s="67" t="s">
        <v>6</v>
      </c>
      <c r="J67" s="164">
        <f>$J$24</f>
        <v>0.02</v>
      </c>
      <c r="K67" s="165"/>
      <c r="L67" s="67" t="s">
        <v>23</v>
      </c>
      <c r="M67" s="166">
        <f t="shared" si="6"/>
        <v>10</v>
      </c>
      <c r="N67" s="167"/>
      <c r="O67" s="69" t="s">
        <v>7</v>
      </c>
      <c r="P67" s="162">
        <f t="shared" si="7"/>
        <v>120</v>
      </c>
      <c r="Q67" s="162"/>
      <c r="R67" s="162"/>
      <c r="S67" s="168"/>
      <c r="U67" s="147"/>
      <c r="V67" s="147"/>
      <c r="W67" s="146"/>
      <c r="X67" s="146"/>
      <c r="Y67" s="146"/>
      <c r="Z67" s="146"/>
    </row>
    <row r="68" spans="1:26" ht="19.899999999999999" customHeight="1" thickTop="1" thickBot="1" x14ac:dyDescent="0.2">
      <c r="A68" s="2"/>
      <c r="B68" s="208"/>
      <c r="C68" s="161" t="s">
        <v>66</v>
      </c>
      <c r="D68" s="161"/>
      <c r="E68" s="161"/>
      <c r="F68" s="162">
        <f t="shared" si="8"/>
        <v>60000</v>
      </c>
      <c r="G68" s="162"/>
      <c r="H68" s="163"/>
      <c r="I68" s="67" t="s">
        <v>6</v>
      </c>
      <c r="J68" s="164">
        <f>$J$25</f>
        <v>0.01</v>
      </c>
      <c r="K68" s="165"/>
      <c r="L68" s="67" t="s">
        <v>23</v>
      </c>
      <c r="M68" s="166">
        <f t="shared" si="6"/>
        <v>10</v>
      </c>
      <c r="N68" s="167"/>
      <c r="O68" s="69" t="s">
        <v>7</v>
      </c>
      <c r="P68" s="162">
        <f t="shared" si="7"/>
        <v>60</v>
      </c>
      <c r="Q68" s="162"/>
      <c r="R68" s="162"/>
      <c r="S68" s="168"/>
      <c r="U68" s="147"/>
      <c r="V68" s="147"/>
      <c r="W68" s="146"/>
      <c r="X68" s="146"/>
      <c r="Y68" s="146"/>
      <c r="Z68" s="146"/>
    </row>
    <row r="69" spans="1:26" ht="19.899999999999999" customHeight="1" thickTop="1" thickBot="1" x14ac:dyDescent="0.2">
      <c r="A69" s="2"/>
      <c r="B69" s="235" t="str">
        <f>H46</f>
        <v>複写機使用料等</v>
      </c>
      <c r="C69" s="173" t="s">
        <v>53</v>
      </c>
      <c r="D69" s="173"/>
      <c r="E69" s="173"/>
      <c r="F69" s="162">
        <f t="shared" ref="F69:F74" si="9">$I$60</f>
        <v>0</v>
      </c>
      <c r="G69" s="162"/>
      <c r="H69" s="163"/>
      <c r="I69" s="67" t="s">
        <v>6</v>
      </c>
      <c r="J69" s="164">
        <f>$J$20</f>
        <v>0.05</v>
      </c>
      <c r="K69" s="165"/>
      <c r="L69" s="67" t="s">
        <v>23</v>
      </c>
      <c r="M69" s="174">
        <f t="shared" si="6"/>
        <v>10</v>
      </c>
      <c r="N69" s="175"/>
      <c r="O69" s="69" t="s">
        <v>7</v>
      </c>
      <c r="P69" s="162">
        <f t="shared" si="7"/>
        <v>0</v>
      </c>
      <c r="Q69" s="162"/>
      <c r="R69" s="162"/>
      <c r="S69" s="168"/>
      <c r="U69" s="147"/>
      <c r="V69" s="147"/>
      <c r="W69" s="152"/>
      <c r="X69" s="153"/>
      <c r="Y69" s="153"/>
      <c r="Z69" s="3"/>
    </row>
    <row r="70" spans="1:26" ht="19.899999999999999" customHeight="1" thickTop="1" thickBot="1" x14ac:dyDescent="0.2">
      <c r="A70" s="2"/>
      <c r="B70" s="235"/>
      <c r="C70" s="173" t="s">
        <v>8</v>
      </c>
      <c r="D70" s="173"/>
      <c r="E70" s="173"/>
      <c r="F70" s="162">
        <f t="shared" si="9"/>
        <v>0</v>
      </c>
      <c r="G70" s="162"/>
      <c r="H70" s="163"/>
      <c r="I70" s="67" t="s">
        <v>6</v>
      </c>
      <c r="J70" s="164">
        <f>$J$21</f>
        <v>0</v>
      </c>
      <c r="K70" s="165"/>
      <c r="L70" s="67" t="s">
        <v>23</v>
      </c>
      <c r="M70" s="171">
        <f t="shared" si="6"/>
        <v>10</v>
      </c>
      <c r="N70" s="172"/>
      <c r="O70" s="69" t="s">
        <v>7</v>
      </c>
      <c r="P70" s="162">
        <f t="shared" si="7"/>
        <v>0</v>
      </c>
      <c r="Q70" s="162"/>
      <c r="R70" s="162"/>
      <c r="S70" s="168"/>
      <c r="U70" s="147"/>
      <c r="V70" s="147"/>
      <c r="W70" s="147"/>
      <c r="X70" s="147"/>
      <c r="Y70" s="147"/>
      <c r="Z70" s="147"/>
    </row>
    <row r="71" spans="1:26" ht="19.899999999999999" customHeight="1" thickTop="1" thickBot="1" x14ac:dyDescent="0.2">
      <c r="A71" s="2"/>
      <c r="B71" s="235"/>
      <c r="C71" s="173" t="s">
        <v>9</v>
      </c>
      <c r="D71" s="173"/>
      <c r="E71" s="173"/>
      <c r="F71" s="162">
        <f t="shared" si="9"/>
        <v>0</v>
      </c>
      <c r="G71" s="162"/>
      <c r="H71" s="163"/>
      <c r="I71" s="67" t="s">
        <v>6</v>
      </c>
      <c r="J71" s="164">
        <f>$J$22</f>
        <v>0</v>
      </c>
      <c r="K71" s="165"/>
      <c r="L71" s="67" t="s">
        <v>23</v>
      </c>
      <c r="M71" s="171">
        <f t="shared" si="6"/>
        <v>10</v>
      </c>
      <c r="N71" s="172"/>
      <c r="O71" s="69" t="s">
        <v>7</v>
      </c>
      <c r="P71" s="162">
        <f t="shared" si="7"/>
        <v>0</v>
      </c>
      <c r="Q71" s="162"/>
      <c r="R71" s="162"/>
      <c r="S71" s="168"/>
      <c r="U71" s="147"/>
      <c r="V71" s="147"/>
      <c r="W71" s="148"/>
      <c r="X71" s="148"/>
      <c r="Y71" s="149"/>
      <c r="Z71" s="149"/>
    </row>
    <row r="72" spans="1:26" ht="19.899999999999999" customHeight="1" thickTop="1" thickBot="1" x14ac:dyDescent="0.2">
      <c r="A72" s="2"/>
      <c r="B72" s="235"/>
      <c r="C72" s="161" t="s">
        <v>65</v>
      </c>
      <c r="D72" s="161"/>
      <c r="E72" s="161"/>
      <c r="F72" s="162">
        <f t="shared" si="9"/>
        <v>0</v>
      </c>
      <c r="G72" s="162"/>
      <c r="H72" s="163"/>
      <c r="I72" s="67" t="s">
        <v>6</v>
      </c>
      <c r="J72" s="164">
        <f>$J$23</f>
        <v>0</v>
      </c>
      <c r="K72" s="165"/>
      <c r="L72" s="67" t="s">
        <v>23</v>
      </c>
      <c r="M72" s="169">
        <f t="shared" si="6"/>
        <v>10</v>
      </c>
      <c r="N72" s="170"/>
      <c r="O72" s="69" t="s">
        <v>7</v>
      </c>
      <c r="P72" s="162">
        <f t="shared" si="7"/>
        <v>0</v>
      </c>
      <c r="Q72" s="162"/>
      <c r="R72" s="162"/>
      <c r="S72" s="168"/>
      <c r="U72" s="147"/>
      <c r="V72" s="147"/>
      <c r="W72" s="150"/>
      <c r="X72" s="150"/>
      <c r="Y72" s="151"/>
      <c r="Z72" s="151"/>
    </row>
    <row r="73" spans="1:26" ht="19.899999999999999" customHeight="1" thickTop="1" thickBot="1" x14ac:dyDescent="0.2">
      <c r="A73" s="2"/>
      <c r="B73" s="235"/>
      <c r="C73" s="161" t="s">
        <v>64</v>
      </c>
      <c r="D73" s="161"/>
      <c r="E73" s="161"/>
      <c r="F73" s="162">
        <f t="shared" si="9"/>
        <v>0</v>
      </c>
      <c r="G73" s="162"/>
      <c r="H73" s="163"/>
      <c r="I73" s="67" t="s">
        <v>6</v>
      </c>
      <c r="J73" s="164">
        <f>$J$24</f>
        <v>0.02</v>
      </c>
      <c r="K73" s="165"/>
      <c r="L73" s="67" t="s">
        <v>23</v>
      </c>
      <c r="M73" s="166">
        <f t="shared" si="6"/>
        <v>10</v>
      </c>
      <c r="N73" s="167"/>
      <c r="O73" s="69" t="s">
        <v>7</v>
      </c>
      <c r="P73" s="162">
        <f t="shared" si="7"/>
        <v>0</v>
      </c>
      <c r="Q73" s="162"/>
      <c r="R73" s="162"/>
      <c r="S73" s="168"/>
      <c r="U73" s="147"/>
      <c r="V73" s="147"/>
      <c r="W73" s="146"/>
      <c r="X73" s="146"/>
      <c r="Y73" s="146"/>
      <c r="Z73" s="146"/>
    </row>
    <row r="74" spans="1:26" ht="19.899999999999999" customHeight="1" thickTop="1" thickBot="1" x14ac:dyDescent="0.2">
      <c r="A74" s="2"/>
      <c r="B74" s="235"/>
      <c r="C74" s="161" t="s">
        <v>66</v>
      </c>
      <c r="D74" s="161"/>
      <c r="E74" s="161"/>
      <c r="F74" s="162">
        <f t="shared" si="9"/>
        <v>0</v>
      </c>
      <c r="G74" s="162"/>
      <c r="H74" s="163"/>
      <c r="I74" s="67" t="s">
        <v>6</v>
      </c>
      <c r="J74" s="164">
        <f>$J$25</f>
        <v>0.01</v>
      </c>
      <c r="K74" s="165"/>
      <c r="L74" s="67" t="s">
        <v>23</v>
      </c>
      <c r="M74" s="166">
        <f t="shared" si="6"/>
        <v>10</v>
      </c>
      <c r="N74" s="167"/>
      <c r="O74" s="69" t="s">
        <v>7</v>
      </c>
      <c r="P74" s="162">
        <f t="shared" si="7"/>
        <v>0</v>
      </c>
      <c r="Q74" s="162"/>
      <c r="R74" s="162"/>
      <c r="S74" s="168"/>
      <c r="U74" s="147"/>
      <c r="V74" s="147"/>
      <c r="W74" s="146"/>
      <c r="X74" s="146"/>
      <c r="Y74" s="146"/>
      <c r="Z74" s="146"/>
    </row>
    <row r="75" spans="1:26" ht="19.899999999999999" customHeight="1" thickTop="1" thickBot="1" x14ac:dyDescent="0.2">
      <c r="A75" s="2"/>
      <c r="B75" s="217" t="str">
        <f>O46</f>
        <v>消耗品費</v>
      </c>
      <c r="C75" s="173" t="s">
        <v>53</v>
      </c>
      <c r="D75" s="173"/>
      <c r="E75" s="173"/>
      <c r="F75" s="162">
        <f t="shared" ref="F75:F80" si="10">$P$60</f>
        <v>0</v>
      </c>
      <c r="G75" s="162"/>
      <c r="H75" s="163"/>
      <c r="I75" s="67" t="s">
        <v>6</v>
      </c>
      <c r="J75" s="164">
        <f>$J$20</f>
        <v>0.05</v>
      </c>
      <c r="K75" s="165"/>
      <c r="L75" s="67" t="s">
        <v>23</v>
      </c>
      <c r="M75" s="174">
        <f t="shared" si="6"/>
        <v>10</v>
      </c>
      <c r="N75" s="175"/>
      <c r="O75" s="69" t="s">
        <v>7</v>
      </c>
      <c r="P75" s="162">
        <f t="shared" si="7"/>
        <v>0</v>
      </c>
      <c r="Q75" s="162"/>
      <c r="R75" s="162"/>
      <c r="S75" s="168"/>
      <c r="U75" s="3"/>
      <c r="V75" s="3"/>
      <c r="W75" s="3"/>
      <c r="X75" s="3"/>
      <c r="Y75" s="3"/>
      <c r="Z75" s="3"/>
    </row>
    <row r="76" spans="1:26" ht="19.899999999999999" customHeight="1" thickTop="1" thickBot="1" x14ac:dyDescent="0.2">
      <c r="B76" s="218"/>
      <c r="C76" s="173" t="s">
        <v>8</v>
      </c>
      <c r="D76" s="173"/>
      <c r="E76" s="173"/>
      <c r="F76" s="162">
        <f t="shared" si="10"/>
        <v>0</v>
      </c>
      <c r="G76" s="162"/>
      <c r="H76" s="163"/>
      <c r="I76" s="67" t="s">
        <v>6</v>
      </c>
      <c r="J76" s="164">
        <f>$J$21</f>
        <v>0</v>
      </c>
      <c r="K76" s="165"/>
      <c r="L76" s="67" t="s">
        <v>23</v>
      </c>
      <c r="M76" s="171">
        <f t="shared" si="6"/>
        <v>10</v>
      </c>
      <c r="N76" s="172"/>
      <c r="O76" s="69" t="s">
        <v>7</v>
      </c>
      <c r="P76" s="162">
        <f t="shared" si="7"/>
        <v>0</v>
      </c>
      <c r="Q76" s="162"/>
      <c r="R76" s="162"/>
      <c r="S76" s="168"/>
      <c r="U76" s="147"/>
      <c r="V76" s="147"/>
      <c r="W76" s="147"/>
      <c r="X76" s="147"/>
      <c r="Y76" s="147"/>
      <c r="Z76" s="147"/>
    </row>
    <row r="77" spans="1:26" ht="19.899999999999999" customHeight="1" thickTop="1" thickBot="1" x14ac:dyDescent="0.2">
      <c r="B77" s="218"/>
      <c r="C77" s="173" t="s">
        <v>9</v>
      </c>
      <c r="D77" s="173"/>
      <c r="E77" s="173"/>
      <c r="F77" s="162">
        <f t="shared" si="10"/>
        <v>0</v>
      </c>
      <c r="G77" s="162"/>
      <c r="H77" s="163"/>
      <c r="I77" s="67" t="s">
        <v>6</v>
      </c>
      <c r="J77" s="164">
        <f>$J$22</f>
        <v>0</v>
      </c>
      <c r="K77" s="165"/>
      <c r="L77" s="67" t="s">
        <v>23</v>
      </c>
      <c r="M77" s="171">
        <f t="shared" si="6"/>
        <v>10</v>
      </c>
      <c r="N77" s="172"/>
      <c r="O77" s="69" t="s">
        <v>7</v>
      </c>
      <c r="P77" s="162">
        <f t="shared" si="7"/>
        <v>0</v>
      </c>
      <c r="Q77" s="162"/>
      <c r="R77" s="162"/>
      <c r="S77" s="168"/>
      <c r="U77" s="160"/>
      <c r="V77" s="160"/>
      <c r="W77" s="148"/>
      <c r="X77" s="148"/>
      <c r="Y77" s="149"/>
      <c r="Z77" s="149"/>
    </row>
    <row r="78" spans="1:26" ht="19.899999999999999" customHeight="1" thickTop="1" thickBot="1" x14ac:dyDescent="0.2">
      <c r="B78" s="218"/>
      <c r="C78" s="161" t="s">
        <v>65</v>
      </c>
      <c r="D78" s="161"/>
      <c r="E78" s="161"/>
      <c r="F78" s="162">
        <f t="shared" si="10"/>
        <v>0</v>
      </c>
      <c r="G78" s="162"/>
      <c r="H78" s="163"/>
      <c r="I78" s="67" t="s">
        <v>6</v>
      </c>
      <c r="J78" s="164">
        <f>$J$23</f>
        <v>0</v>
      </c>
      <c r="K78" s="165"/>
      <c r="L78" s="67" t="s">
        <v>23</v>
      </c>
      <c r="M78" s="169">
        <f t="shared" si="6"/>
        <v>10</v>
      </c>
      <c r="N78" s="170"/>
      <c r="O78" s="69" t="s">
        <v>7</v>
      </c>
      <c r="P78" s="162">
        <f t="shared" si="7"/>
        <v>0</v>
      </c>
      <c r="Q78" s="162"/>
      <c r="R78" s="162"/>
      <c r="S78" s="168"/>
      <c r="U78" s="147"/>
      <c r="V78" s="147"/>
      <c r="W78" s="150"/>
      <c r="X78" s="150"/>
      <c r="Y78" s="151"/>
      <c r="Z78" s="151"/>
    </row>
    <row r="79" spans="1:26" ht="19.899999999999999" customHeight="1" thickTop="1" thickBot="1" x14ac:dyDescent="0.2">
      <c r="B79" s="218"/>
      <c r="C79" s="161" t="s">
        <v>64</v>
      </c>
      <c r="D79" s="161"/>
      <c r="E79" s="161"/>
      <c r="F79" s="162">
        <f t="shared" si="10"/>
        <v>0</v>
      </c>
      <c r="G79" s="162"/>
      <c r="H79" s="163"/>
      <c r="I79" s="67" t="s">
        <v>6</v>
      </c>
      <c r="J79" s="164">
        <f>$J$24</f>
        <v>0.02</v>
      </c>
      <c r="K79" s="165"/>
      <c r="L79" s="67" t="s">
        <v>23</v>
      </c>
      <c r="M79" s="166">
        <f t="shared" si="6"/>
        <v>10</v>
      </c>
      <c r="N79" s="167"/>
      <c r="O79" s="69" t="s">
        <v>7</v>
      </c>
      <c r="P79" s="162">
        <f t="shared" si="7"/>
        <v>0</v>
      </c>
      <c r="Q79" s="162"/>
      <c r="R79" s="162"/>
      <c r="S79" s="168"/>
      <c r="U79" s="147"/>
      <c r="V79" s="147"/>
      <c r="W79" s="146"/>
      <c r="X79" s="146"/>
      <c r="Y79" s="146"/>
      <c r="Z79" s="146"/>
    </row>
    <row r="80" spans="1:26" ht="19.899999999999999" customHeight="1" thickTop="1" thickBot="1" x14ac:dyDescent="0.2">
      <c r="B80" s="218"/>
      <c r="C80" s="161" t="s">
        <v>66</v>
      </c>
      <c r="D80" s="161"/>
      <c r="E80" s="161"/>
      <c r="F80" s="162">
        <f t="shared" si="10"/>
        <v>0</v>
      </c>
      <c r="G80" s="162"/>
      <c r="H80" s="163"/>
      <c r="I80" s="67" t="s">
        <v>6</v>
      </c>
      <c r="J80" s="164">
        <f>$J$25</f>
        <v>0.01</v>
      </c>
      <c r="K80" s="165"/>
      <c r="L80" s="67" t="s">
        <v>23</v>
      </c>
      <c r="M80" s="166">
        <f t="shared" si="6"/>
        <v>10</v>
      </c>
      <c r="N80" s="167"/>
      <c r="O80" s="69" t="s">
        <v>7</v>
      </c>
      <c r="P80" s="162">
        <f t="shared" si="7"/>
        <v>0</v>
      </c>
      <c r="Q80" s="162"/>
      <c r="R80" s="162"/>
      <c r="S80" s="168"/>
      <c r="U80" s="147"/>
      <c r="V80" s="147"/>
      <c r="W80" s="146"/>
      <c r="X80" s="146"/>
      <c r="Y80" s="146"/>
      <c r="Z80" s="146"/>
    </row>
    <row r="81" spans="1:26" ht="19.899999999999999" customHeight="1" thickTop="1" thickBot="1" x14ac:dyDescent="0.2">
      <c r="B81" s="217" t="str">
        <f>U46</f>
        <v>※</v>
      </c>
      <c r="C81" s="173" t="s">
        <v>53</v>
      </c>
      <c r="D81" s="173"/>
      <c r="E81" s="173"/>
      <c r="F81" s="162">
        <f t="shared" ref="F81:F86" si="11">$V$60</f>
        <v>0</v>
      </c>
      <c r="G81" s="162"/>
      <c r="H81" s="163"/>
      <c r="I81" s="67" t="s">
        <v>6</v>
      </c>
      <c r="J81" s="164">
        <f>$J$20</f>
        <v>0.05</v>
      </c>
      <c r="K81" s="165"/>
      <c r="L81" s="67" t="s">
        <v>23</v>
      </c>
      <c r="M81" s="174">
        <f t="shared" si="6"/>
        <v>10</v>
      </c>
      <c r="N81" s="175"/>
      <c r="O81" s="69" t="s">
        <v>7</v>
      </c>
      <c r="P81" s="162">
        <f t="shared" si="7"/>
        <v>0</v>
      </c>
      <c r="Q81" s="162"/>
      <c r="R81" s="162"/>
      <c r="S81" s="168"/>
      <c r="U81" s="147"/>
      <c r="V81" s="147"/>
      <c r="W81" s="154"/>
      <c r="X81" s="154"/>
      <c r="Y81" s="155"/>
      <c r="Z81" s="155"/>
    </row>
    <row r="82" spans="1:26" ht="19.899999999999999" customHeight="1" thickTop="1" thickBot="1" x14ac:dyDescent="0.2">
      <c r="B82" s="224"/>
      <c r="C82" s="173" t="s">
        <v>8</v>
      </c>
      <c r="D82" s="173"/>
      <c r="E82" s="173"/>
      <c r="F82" s="162">
        <f t="shared" si="11"/>
        <v>0</v>
      </c>
      <c r="G82" s="162"/>
      <c r="H82" s="163"/>
      <c r="I82" s="67" t="s">
        <v>6</v>
      </c>
      <c r="J82" s="164">
        <f>$J$21</f>
        <v>0</v>
      </c>
      <c r="K82" s="165"/>
      <c r="L82" s="67" t="s">
        <v>23</v>
      </c>
      <c r="M82" s="171">
        <f t="shared" si="6"/>
        <v>10</v>
      </c>
      <c r="N82" s="172"/>
      <c r="O82" s="69" t="s">
        <v>7</v>
      </c>
      <c r="P82" s="162">
        <f t="shared" si="7"/>
        <v>0</v>
      </c>
      <c r="Q82" s="162"/>
      <c r="R82" s="162"/>
      <c r="S82" s="168"/>
      <c r="U82" s="147"/>
      <c r="V82" s="147"/>
      <c r="W82" s="147"/>
      <c r="X82" s="147"/>
      <c r="Y82" s="147"/>
      <c r="Z82" s="147"/>
    </row>
    <row r="83" spans="1:26" ht="19.899999999999999" customHeight="1" thickTop="1" thickBot="1" x14ac:dyDescent="0.2">
      <c r="B83" s="224"/>
      <c r="C83" s="173" t="s">
        <v>9</v>
      </c>
      <c r="D83" s="173"/>
      <c r="E83" s="173"/>
      <c r="F83" s="162">
        <f t="shared" si="11"/>
        <v>0</v>
      </c>
      <c r="G83" s="162"/>
      <c r="H83" s="163"/>
      <c r="I83" s="67" t="s">
        <v>6</v>
      </c>
      <c r="J83" s="164">
        <f>$J$22</f>
        <v>0</v>
      </c>
      <c r="K83" s="165"/>
      <c r="L83" s="67" t="s">
        <v>23</v>
      </c>
      <c r="M83" s="171">
        <f t="shared" si="6"/>
        <v>10</v>
      </c>
      <c r="N83" s="172"/>
      <c r="O83" s="69" t="s">
        <v>7</v>
      </c>
      <c r="P83" s="162">
        <f t="shared" si="7"/>
        <v>0</v>
      </c>
      <c r="Q83" s="162"/>
      <c r="R83" s="162"/>
      <c r="S83" s="168"/>
      <c r="U83" s="160"/>
      <c r="V83" s="160"/>
      <c r="W83" s="148"/>
      <c r="X83" s="148"/>
      <c r="Y83" s="149"/>
      <c r="Z83" s="149"/>
    </row>
    <row r="84" spans="1:26" ht="19.899999999999999" customHeight="1" thickTop="1" thickBot="1" x14ac:dyDescent="0.2">
      <c r="B84" s="224"/>
      <c r="C84" s="161" t="s">
        <v>65</v>
      </c>
      <c r="D84" s="161"/>
      <c r="E84" s="161"/>
      <c r="F84" s="162">
        <f t="shared" si="11"/>
        <v>0</v>
      </c>
      <c r="G84" s="162"/>
      <c r="H84" s="163"/>
      <c r="I84" s="67" t="s">
        <v>6</v>
      </c>
      <c r="J84" s="164">
        <f>$J$23</f>
        <v>0</v>
      </c>
      <c r="K84" s="165"/>
      <c r="L84" s="67" t="s">
        <v>23</v>
      </c>
      <c r="M84" s="169">
        <f t="shared" si="6"/>
        <v>10</v>
      </c>
      <c r="N84" s="170"/>
      <c r="O84" s="69" t="s">
        <v>7</v>
      </c>
      <c r="P84" s="162">
        <f t="shared" si="7"/>
        <v>0</v>
      </c>
      <c r="Q84" s="162"/>
      <c r="R84" s="162"/>
      <c r="S84" s="168"/>
      <c r="U84" s="147"/>
      <c r="V84" s="147"/>
      <c r="W84" s="150"/>
      <c r="X84" s="150"/>
      <c r="Y84" s="151"/>
      <c r="Z84" s="147"/>
    </row>
    <row r="85" spans="1:26" ht="19.899999999999999" customHeight="1" thickTop="1" thickBot="1" x14ac:dyDescent="0.2">
      <c r="B85" s="224"/>
      <c r="C85" s="161" t="s">
        <v>64</v>
      </c>
      <c r="D85" s="161"/>
      <c r="E85" s="161"/>
      <c r="F85" s="162">
        <f t="shared" si="11"/>
        <v>0</v>
      </c>
      <c r="G85" s="162"/>
      <c r="H85" s="163"/>
      <c r="I85" s="67" t="s">
        <v>6</v>
      </c>
      <c r="J85" s="164">
        <f>$J$24</f>
        <v>0.02</v>
      </c>
      <c r="K85" s="165"/>
      <c r="L85" s="67" t="s">
        <v>23</v>
      </c>
      <c r="M85" s="166">
        <f t="shared" si="6"/>
        <v>10</v>
      </c>
      <c r="N85" s="167"/>
      <c r="O85" s="69" t="s">
        <v>7</v>
      </c>
      <c r="P85" s="162">
        <f t="shared" si="7"/>
        <v>0</v>
      </c>
      <c r="Q85" s="162"/>
      <c r="R85" s="162"/>
      <c r="S85" s="168"/>
      <c r="U85" s="147"/>
      <c r="V85" s="147"/>
      <c r="W85" s="146"/>
      <c r="X85" s="146"/>
      <c r="Y85" s="146"/>
      <c r="Z85" s="146"/>
    </row>
    <row r="86" spans="1:26" ht="19.899999999999999" customHeight="1" thickTop="1" thickBot="1" x14ac:dyDescent="0.2">
      <c r="B86" s="225"/>
      <c r="C86" s="226" t="s">
        <v>66</v>
      </c>
      <c r="D86" s="226"/>
      <c r="E86" s="226"/>
      <c r="F86" s="219">
        <f t="shared" si="11"/>
        <v>0</v>
      </c>
      <c r="G86" s="219"/>
      <c r="H86" s="227"/>
      <c r="I86" s="68" t="s">
        <v>6</v>
      </c>
      <c r="J86" s="228">
        <f>$J$25</f>
        <v>0.01</v>
      </c>
      <c r="K86" s="229"/>
      <c r="L86" s="68" t="s">
        <v>23</v>
      </c>
      <c r="M86" s="166">
        <f t="shared" si="6"/>
        <v>10</v>
      </c>
      <c r="N86" s="167"/>
      <c r="O86" s="70" t="s">
        <v>7</v>
      </c>
      <c r="P86" s="219">
        <f t="shared" si="7"/>
        <v>0</v>
      </c>
      <c r="Q86" s="219"/>
      <c r="R86" s="219"/>
      <c r="S86" s="220"/>
      <c r="U86" s="147"/>
      <c r="V86" s="147"/>
      <c r="W86" s="146"/>
      <c r="X86" s="146"/>
      <c r="Y86" s="146"/>
      <c r="Z86" s="146"/>
    </row>
    <row r="87" spans="1:26" ht="9" customHeight="1" x14ac:dyDescent="0.15"/>
    <row r="88" spans="1:26" ht="30.75" customHeight="1" thickBot="1" x14ac:dyDescent="0.2">
      <c r="A88" s="230" t="s">
        <v>17</v>
      </c>
      <c r="B88" s="230"/>
      <c r="C88" s="230"/>
      <c r="D88" s="230"/>
      <c r="E88" s="230"/>
      <c r="F88" s="230"/>
      <c r="G88" s="230"/>
      <c r="H88" s="230"/>
      <c r="I88" s="230"/>
      <c r="J88" s="230"/>
      <c r="K88" s="230"/>
      <c r="L88" s="94"/>
      <c r="M88" s="94" t="s">
        <v>4</v>
      </c>
      <c r="N88" s="94"/>
      <c r="O88" s="94" t="s">
        <v>4</v>
      </c>
      <c r="P88" s="94"/>
      <c r="Q88" s="94"/>
      <c r="R88" s="94"/>
      <c r="S88" s="94"/>
      <c r="T88" s="94"/>
      <c r="U88" s="241" t="str">
        <f>'シート2（共通経費基礎データ）'!C9</f>
        <v>支所②</v>
      </c>
      <c r="V88" s="241"/>
      <c r="W88" s="242">
        <f>'シート2（共通経費基礎データ）'!A9</f>
        <v>0</v>
      </c>
      <c r="X88" s="242"/>
      <c r="Y88" s="242"/>
      <c r="Z88" s="3"/>
    </row>
    <row r="89" spans="1:26" ht="20.25" customHeight="1" x14ac:dyDescent="0.15">
      <c r="A89" s="2"/>
      <c r="B89" s="187" t="s">
        <v>18</v>
      </c>
      <c r="C89" s="188"/>
      <c r="D89" s="188"/>
      <c r="E89" s="189"/>
      <c r="F89" s="2"/>
      <c r="G89" s="2"/>
      <c r="H89" s="187" t="s">
        <v>19</v>
      </c>
      <c r="I89" s="188"/>
      <c r="J89" s="188"/>
      <c r="K89" s="189"/>
      <c r="L89" s="2"/>
      <c r="M89" s="2"/>
      <c r="N89" s="2"/>
      <c r="O89" s="187" t="s">
        <v>20</v>
      </c>
      <c r="P89" s="188"/>
      <c r="Q89" s="188"/>
      <c r="R89" s="189"/>
      <c r="U89" s="187" t="s">
        <v>12</v>
      </c>
      <c r="V89" s="188"/>
      <c r="W89" s="188"/>
      <c r="X89" s="189"/>
    </row>
    <row r="90" spans="1:26" ht="20.25" customHeight="1" x14ac:dyDescent="0.15">
      <c r="A90" s="2"/>
      <c r="B90" s="4" t="s">
        <v>0</v>
      </c>
      <c r="C90" s="178" t="s">
        <v>1</v>
      </c>
      <c r="D90" s="176"/>
      <c r="E90" s="177"/>
      <c r="F90" s="2"/>
      <c r="G90" s="2"/>
      <c r="H90" s="4" t="s">
        <v>0</v>
      </c>
      <c r="I90" s="178" t="s">
        <v>1</v>
      </c>
      <c r="J90" s="176"/>
      <c r="K90" s="177"/>
      <c r="L90" s="2"/>
      <c r="M90" s="2"/>
      <c r="N90" s="2"/>
      <c r="O90" s="4" t="s">
        <v>0</v>
      </c>
      <c r="P90" s="178" t="s">
        <v>1</v>
      </c>
      <c r="Q90" s="176"/>
      <c r="R90" s="177"/>
      <c r="U90" s="4" t="s">
        <v>0</v>
      </c>
      <c r="V90" s="178" t="s">
        <v>1</v>
      </c>
      <c r="W90" s="176"/>
      <c r="X90" s="177"/>
    </row>
    <row r="91" spans="1:26" ht="20.25" customHeight="1" x14ac:dyDescent="0.15">
      <c r="A91" s="5"/>
      <c r="B91" s="33">
        <v>4</v>
      </c>
      <c r="C91" s="183"/>
      <c r="D91" s="183"/>
      <c r="E91" s="184"/>
      <c r="F91" s="44"/>
      <c r="G91" s="44"/>
      <c r="H91" s="33">
        <v>4</v>
      </c>
      <c r="I91" s="183"/>
      <c r="J91" s="183"/>
      <c r="K91" s="184"/>
      <c r="L91" s="44"/>
      <c r="M91" s="44"/>
      <c r="N91" s="44"/>
      <c r="O91" s="33">
        <v>4</v>
      </c>
      <c r="P91" s="183"/>
      <c r="Q91" s="183"/>
      <c r="R91" s="184"/>
      <c r="S91" s="31"/>
      <c r="T91" s="31"/>
      <c r="U91" s="49">
        <v>4</v>
      </c>
      <c r="V91" s="263"/>
      <c r="W91" s="264"/>
      <c r="X91" s="265"/>
    </row>
    <row r="92" spans="1:26" ht="20.25" customHeight="1" x14ac:dyDescent="0.15">
      <c r="A92" s="5"/>
      <c r="B92" s="35">
        <v>5</v>
      </c>
      <c r="C92" s="183"/>
      <c r="D92" s="183"/>
      <c r="E92" s="184"/>
      <c r="F92" s="44"/>
      <c r="G92" s="44"/>
      <c r="H92" s="35">
        <v>5</v>
      </c>
      <c r="I92" s="183"/>
      <c r="J92" s="183"/>
      <c r="K92" s="184"/>
      <c r="L92" s="44"/>
      <c r="M92" s="44"/>
      <c r="N92" s="44"/>
      <c r="O92" s="35">
        <v>5</v>
      </c>
      <c r="P92" s="183"/>
      <c r="Q92" s="183"/>
      <c r="R92" s="184"/>
      <c r="S92" s="31"/>
      <c r="T92" s="31"/>
      <c r="U92" s="50">
        <v>5</v>
      </c>
      <c r="V92" s="238"/>
      <c r="W92" s="239"/>
      <c r="X92" s="240"/>
    </row>
    <row r="93" spans="1:26" ht="20.25" customHeight="1" x14ac:dyDescent="0.15">
      <c r="A93" s="5"/>
      <c r="B93" s="35">
        <v>6</v>
      </c>
      <c r="C93" s="183"/>
      <c r="D93" s="183"/>
      <c r="E93" s="184"/>
      <c r="F93" s="44"/>
      <c r="G93" s="44"/>
      <c r="H93" s="35">
        <v>6</v>
      </c>
      <c r="I93" s="183"/>
      <c r="J93" s="183"/>
      <c r="K93" s="184"/>
      <c r="L93" s="44"/>
      <c r="M93" s="44"/>
      <c r="N93" s="44"/>
      <c r="O93" s="35">
        <v>6</v>
      </c>
      <c r="P93" s="183"/>
      <c r="Q93" s="183"/>
      <c r="R93" s="184"/>
      <c r="S93" s="31"/>
      <c r="T93" s="31"/>
      <c r="U93" s="50">
        <v>6</v>
      </c>
      <c r="V93" s="238"/>
      <c r="W93" s="239"/>
      <c r="X93" s="240"/>
    </row>
    <row r="94" spans="1:26" ht="20.25" customHeight="1" x14ac:dyDescent="0.15">
      <c r="A94" s="5"/>
      <c r="B94" s="35">
        <v>7</v>
      </c>
      <c r="C94" s="183"/>
      <c r="D94" s="183"/>
      <c r="E94" s="184"/>
      <c r="F94" s="44"/>
      <c r="G94" s="44"/>
      <c r="H94" s="35">
        <v>7</v>
      </c>
      <c r="I94" s="183"/>
      <c r="J94" s="183"/>
      <c r="K94" s="184"/>
      <c r="L94" s="44"/>
      <c r="M94" s="44"/>
      <c r="N94" s="44"/>
      <c r="O94" s="35">
        <v>7</v>
      </c>
      <c r="P94" s="183"/>
      <c r="Q94" s="183"/>
      <c r="R94" s="184"/>
      <c r="S94" s="31"/>
      <c r="T94" s="31"/>
      <c r="U94" s="50">
        <v>7</v>
      </c>
      <c r="V94" s="238"/>
      <c r="W94" s="239"/>
      <c r="X94" s="240"/>
    </row>
    <row r="95" spans="1:26" ht="20.25" customHeight="1" x14ac:dyDescent="0.15">
      <c r="A95" s="5"/>
      <c r="B95" s="35">
        <v>8</v>
      </c>
      <c r="C95" s="183"/>
      <c r="D95" s="183"/>
      <c r="E95" s="184"/>
      <c r="F95" s="44"/>
      <c r="G95" s="44"/>
      <c r="H95" s="35">
        <v>8</v>
      </c>
      <c r="I95" s="183"/>
      <c r="J95" s="183"/>
      <c r="K95" s="184"/>
      <c r="L95" s="44"/>
      <c r="M95" s="44"/>
      <c r="N95" s="44"/>
      <c r="O95" s="35">
        <v>8</v>
      </c>
      <c r="P95" s="183"/>
      <c r="Q95" s="183"/>
      <c r="R95" s="184"/>
      <c r="S95" s="31"/>
      <c r="T95" s="31"/>
      <c r="U95" s="50">
        <v>8</v>
      </c>
      <c r="V95" s="238"/>
      <c r="W95" s="239"/>
      <c r="X95" s="240"/>
    </row>
    <row r="96" spans="1:26" ht="20.25" customHeight="1" x14ac:dyDescent="0.15">
      <c r="A96" s="5"/>
      <c r="B96" s="35">
        <v>9</v>
      </c>
      <c r="C96" s="183"/>
      <c r="D96" s="183"/>
      <c r="E96" s="184"/>
      <c r="F96" s="44"/>
      <c r="G96" s="44"/>
      <c r="H96" s="35">
        <v>9</v>
      </c>
      <c r="I96" s="183"/>
      <c r="J96" s="183"/>
      <c r="K96" s="184"/>
      <c r="L96" s="44"/>
      <c r="M96" s="44"/>
      <c r="N96" s="44"/>
      <c r="O96" s="35">
        <v>9</v>
      </c>
      <c r="P96" s="183"/>
      <c r="Q96" s="183"/>
      <c r="R96" s="184"/>
      <c r="S96" s="31"/>
      <c r="T96" s="31"/>
      <c r="U96" s="50">
        <v>9</v>
      </c>
      <c r="V96" s="238"/>
      <c r="W96" s="239"/>
      <c r="X96" s="240"/>
    </row>
    <row r="97" spans="1:31" ht="20.25" customHeight="1" x14ac:dyDescent="0.15">
      <c r="A97" s="5"/>
      <c r="B97" s="35">
        <v>10</v>
      </c>
      <c r="C97" s="183"/>
      <c r="D97" s="183"/>
      <c r="E97" s="184"/>
      <c r="F97" s="44"/>
      <c r="G97" s="44"/>
      <c r="H97" s="35">
        <v>10</v>
      </c>
      <c r="I97" s="183"/>
      <c r="J97" s="183"/>
      <c r="K97" s="184"/>
      <c r="L97" s="44"/>
      <c r="M97" s="44"/>
      <c r="N97" s="44"/>
      <c r="O97" s="35">
        <v>10</v>
      </c>
      <c r="P97" s="183"/>
      <c r="Q97" s="183"/>
      <c r="R97" s="184"/>
      <c r="S97" s="31"/>
      <c r="T97" s="31"/>
      <c r="U97" s="50">
        <v>10</v>
      </c>
      <c r="V97" s="238"/>
      <c r="W97" s="239"/>
      <c r="X97" s="240"/>
    </row>
    <row r="98" spans="1:31" ht="20.25" customHeight="1" x14ac:dyDescent="0.15">
      <c r="A98" s="5"/>
      <c r="B98" s="35">
        <v>11</v>
      </c>
      <c r="C98" s="183"/>
      <c r="D98" s="183"/>
      <c r="E98" s="184"/>
      <c r="F98" s="44"/>
      <c r="G98" s="44"/>
      <c r="H98" s="35">
        <v>11</v>
      </c>
      <c r="I98" s="183"/>
      <c r="J98" s="183"/>
      <c r="K98" s="184"/>
      <c r="L98" s="44"/>
      <c r="M98" s="44"/>
      <c r="N98" s="44"/>
      <c r="O98" s="35">
        <v>11</v>
      </c>
      <c r="P98" s="183"/>
      <c r="Q98" s="183"/>
      <c r="R98" s="184"/>
      <c r="S98" s="31"/>
      <c r="T98" s="31"/>
      <c r="U98" s="50">
        <v>11</v>
      </c>
      <c r="V98" s="238"/>
      <c r="W98" s="239"/>
      <c r="X98" s="240"/>
    </row>
    <row r="99" spans="1:31" ht="20.25" customHeight="1" x14ac:dyDescent="0.15">
      <c r="A99" s="5"/>
      <c r="B99" s="35">
        <v>12</v>
      </c>
      <c r="C99" s="183"/>
      <c r="D99" s="183"/>
      <c r="E99" s="184"/>
      <c r="F99" s="86"/>
      <c r="G99" s="44"/>
      <c r="H99" s="35">
        <v>12</v>
      </c>
      <c r="I99" s="183"/>
      <c r="J99" s="183"/>
      <c r="K99" s="184"/>
      <c r="L99" s="44"/>
      <c r="M99" s="44"/>
      <c r="N99" s="44"/>
      <c r="O99" s="35">
        <v>12</v>
      </c>
      <c r="P99" s="183"/>
      <c r="Q99" s="183"/>
      <c r="R99" s="184"/>
      <c r="S99" s="31"/>
      <c r="T99" s="31"/>
      <c r="U99" s="50">
        <v>12</v>
      </c>
      <c r="V99" s="238"/>
      <c r="W99" s="239"/>
      <c r="X99" s="240"/>
      <c r="Y99" s="12"/>
    </row>
    <row r="100" spans="1:31" ht="20.25" customHeight="1" x14ac:dyDescent="0.15">
      <c r="A100" s="5"/>
      <c r="B100" s="35">
        <v>1</v>
      </c>
      <c r="C100" s="183"/>
      <c r="D100" s="183"/>
      <c r="E100" s="184"/>
      <c r="F100" s="159"/>
      <c r="G100" s="44"/>
      <c r="H100" s="35">
        <v>1</v>
      </c>
      <c r="I100" s="183"/>
      <c r="J100" s="183"/>
      <c r="K100" s="184"/>
      <c r="L100" s="159"/>
      <c r="M100" s="44"/>
      <c r="N100" s="44"/>
      <c r="O100" s="35">
        <v>1</v>
      </c>
      <c r="P100" s="183"/>
      <c r="Q100" s="183"/>
      <c r="R100" s="184"/>
      <c r="S100" s="159"/>
      <c r="T100" s="91"/>
      <c r="U100" s="50">
        <v>1</v>
      </c>
      <c r="V100" s="238"/>
      <c r="W100" s="239"/>
      <c r="X100" s="240"/>
      <c r="Y100" s="159"/>
    </row>
    <row r="101" spans="1:31" ht="20.25" customHeight="1" x14ac:dyDescent="0.15">
      <c r="A101" s="5"/>
      <c r="B101" s="35">
        <v>2</v>
      </c>
      <c r="C101" s="183"/>
      <c r="D101" s="183"/>
      <c r="E101" s="184"/>
      <c r="F101" s="159"/>
      <c r="G101" s="44"/>
      <c r="H101" s="35">
        <v>2</v>
      </c>
      <c r="I101" s="183"/>
      <c r="J101" s="183"/>
      <c r="K101" s="184"/>
      <c r="L101" s="159"/>
      <c r="M101" s="44"/>
      <c r="N101" s="44"/>
      <c r="O101" s="35">
        <v>2</v>
      </c>
      <c r="P101" s="183"/>
      <c r="Q101" s="183"/>
      <c r="R101" s="184"/>
      <c r="S101" s="159"/>
      <c r="T101" s="91"/>
      <c r="U101" s="50">
        <v>2</v>
      </c>
      <c r="V101" s="238"/>
      <c r="W101" s="239"/>
      <c r="X101" s="240"/>
      <c r="Y101" s="159"/>
    </row>
    <row r="102" spans="1:31" ht="20.25" customHeight="1" x14ac:dyDescent="0.15">
      <c r="A102" s="5"/>
      <c r="B102" s="36">
        <v>3</v>
      </c>
      <c r="C102" s="190"/>
      <c r="D102" s="190"/>
      <c r="E102" s="191"/>
      <c r="F102" s="159"/>
      <c r="G102" s="44"/>
      <c r="H102" s="36">
        <v>3</v>
      </c>
      <c r="I102" s="183"/>
      <c r="J102" s="183"/>
      <c r="K102" s="184"/>
      <c r="L102" s="159"/>
      <c r="M102" s="44"/>
      <c r="N102" s="44"/>
      <c r="O102" s="36">
        <v>3</v>
      </c>
      <c r="P102" s="183"/>
      <c r="Q102" s="183"/>
      <c r="R102" s="184"/>
      <c r="S102" s="159"/>
      <c r="T102" s="91"/>
      <c r="U102" s="51">
        <v>3</v>
      </c>
      <c r="V102" s="238"/>
      <c r="W102" s="239"/>
      <c r="X102" s="240"/>
      <c r="Y102" s="159"/>
    </row>
    <row r="103" spans="1:31" ht="20.25" customHeight="1" thickBot="1" x14ac:dyDescent="0.2">
      <c r="A103" s="5"/>
      <c r="B103" s="45" t="s">
        <v>2</v>
      </c>
      <c r="C103" s="192">
        <f>SUM(C91:E102)</f>
        <v>0</v>
      </c>
      <c r="D103" s="192"/>
      <c r="E103" s="193"/>
      <c r="F103" s="37"/>
      <c r="G103" s="37"/>
      <c r="H103" s="46" t="s">
        <v>2</v>
      </c>
      <c r="I103" s="192">
        <f>SUM(I91:K102)</f>
        <v>0</v>
      </c>
      <c r="J103" s="192"/>
      <c r="K103" s="193"/>
      <c r="L103" s="37"/>
      <c r="M103" s="37"/>
      <c r="N103" s="37"/>
      <c r="O103" s="46" t="s">
        <v>2</v>
      </c>
      <c r="P103" s="192">
        <f>SUM(P91:R102)</f>
        <v>0</v>
      </c>
      <c r="Q103" s="192"/>
      <c r="R103" s="193"/>
      <c r="S103" s="47"/>
      <c r="T103" s="43"/>
      <c r="U103" s="48" t="s">
        <v>2</v>
      </c>
      <c r="V103" s="194">
        <f>SUM(V91:X102)</f>
        <v>0</v>
      </c>
      <c r="W103" s="195"/>
      <c r="X103" s="196"/>
      <c r="Y103" s="12"/>
    </row>
    <row r="104" spans="1:31" ht="21" customHeight="1" thickTop="1" thickBot="1" x14ac:dyDescent="0.2">
      <c r="A104" s="2"/>
      <c r="B104" s="2"/>
      <c r="C104" s="2"/>
      <c r="D104" s="2"/>
      <c r="E104" s="2"/>
      <c r="F104" s="2"/>
      <c r="G104" s="2"/>
      <c r="H104" s="2"/>
      <c r="I104" s="2"/>
      <c r="J104" s="2"/>
      <c r="K104" s="2"/>
      <c r="L104" s="2"/>
      <c r="M104" s="2"/>
      <c r="N104" s="2"/>
      <c r="O104" s="2"/>
      <c r="P104" s="2"/>
      <c r="Q104" s="2"/>
      <c r="R104" s="2"/>
      <c r="S104" s="2"/>
    </row>
    <row r="105" spans="1:31" ht="21.75" customHeight="1" thickBot="1" x14ac:dyDescent="0.2">
      <c r="A105" s="2"/>
      <c r="B105" s="197"/>
      <c r="C105" s="198"/>
      <c r="D105" s="198"/>
      <c r="E105" s="198"/>
      <c r="F105" s="199" t="s">
        <v>3</v>
      </c>
      <c r="G105" s="199"/>
      <c r="H105" s="200"/>
      <c r="I105" s="8"/>
      <c r="J105" s="201" t="s">
        <v>21</v>
      </c>
      <c r="K105" s="202"/>
      <c r="L105" s="8"/>
      <c r="M105" s="243" t="s">
        <v>22</v>
      </c>
      <c r="N105" s="244"/>
      <c r="O105" s="71"/>
      <c r="P105" s="205" t="s">
        <v>5</v>
      </c>
      <c r="Q105" s="205"/>
      <c r="R105" s="205"/>
      <c r="S105" s="206"/>
      <c r="AB105" s="3"/>
      <c r="AC105" s="3"/>
      <c r="AD105" s="3"/>
      <c r="AE105" s="3"/>
    </row>
    <row r="106" spans="1:31" ht="21" customHeight="1" thickTop="1" thickBot="1" x14ac:dyDescent="0.2">
      <c r="A106" s="2"/>
      <c r="B106" s="207" t="str">
        <f>B89</f>
        <v>電気料</v>
      </c>
      <c r="C106" s="173" t="s">
        <v>53</v>
      </c>
      <c r="D106" s="173"/>
      <c r="E106" s="173"/>
      <c r="F106" s="162">
        <f>$C$103</f>
        <v>0</v>
      </c>
      <c r="G106" s="162"/>
      <c r="H106" s="163"/>
      <c r="I106" s="67" t="s">
        <v>6</v>
      </c>
      <c r="J106" s="164">
        <f>'シート2（共通経費基礎データ）'!E9</f>
        <v>0</v>
      </c>
      <c r="K106" s="165"/>
      <c r="L106" s="67" t="s">
        <v>23</v>
      </c>
      <c r="M106" s="171">
        <f>'シート2（共通経費基礎データ）'!K9</f>
        <v>0</v>
      </c>
      <c r="N106" s="172"/>
      <c r="O106" s="69" t="s">
        <v>7</v>
      </c>
      <c r="P106" s="162" t="str">
        <f t="shared" ref="P106:P129" si="12">IF(M106=0,"0",ROUNDDOWN(F106*J106/M106,0))</f>
        <v>0</v>
      </c>
      <c r="Q106" s="162"/>
      <c r="R106" s="162"/>
      <c r="S106" s="168"/>
      <c r="AB106" s="17"/>
      <c r="AC106" s="17"/>
      <c r="AD106" s="17"/>
      <c r="AE106" s="17"/>
    </row>
    <row r="107" spans="1:31" ht="21" customHeight="1" thickTop="1" thickBot="1" x14ac:dyDescent="0.2">
      <c r="A107" s="2"/>
      <c r="B107" s="208"/>
      <c r="C107" s="173" t="s">
        <v>8</v>
      </c>
      <c r="D107" s="173"/>
      <c r="E107" s="173"/>
      <c r="F107" s="162">
        <f t="shared" ref="F107:F111" si="13">$C$103</f>
        <v>0</v>
      </c>
      <c r="G107" s="162"/>
      <c r="H107" s="163"/>
      <c r="I107" s="67" t="s">
        <v>6</v>
      </c>
      <c r="J107" s="164">
        <f>'シート2（共通経費基礎データ）'!F9</f>
        <v>0</v>
      </c>
      <c r="K107" s="165"/>
      <c r="L107" s="67" t="s">
        <v>23</v>
      </c>
      <c r="M107" s="171">
        <f>$M$106</f>
        <v>0</v>
      </c>
      <c r="N107" s="172"/>
      <c r="O107" s="69" t="s">
        <v>7</v>
      </c>
      <c r="P107" s="162" t="str">
        <f t="shared" si="12"/>
        <v>0</v>
      </c>
      <c r="Q107" s="162"/>
      <c r="R107" s="162"/>
      <c r="S107" s="168"/>
      <c r="U107" s="147"/>
      <c r="V107" s="147"/>
      <c r="W107" s="147"/>
      <c r="X107" s="147"/>
      <c r="Y107" s="147"/>
      <c r="Z107" s="147"/>
      <c r="AB107" s="17"/>
      <c r="AC107" s="17"/>
      <c r="AD107" s="17"/>
      <c r="AE107" s="17"/>
    </row>
    <row r="108" spans="1:31" ht="21" customHeight="1" thickTop="1" thickBot="1" x14ac:dyDescent="0.2">
      <c r="A108" s="2"/>
      <c r="B108" s="208"/>
      <c r="C108" s="173" t="s">
        <v>9</v>
      </c>
      <c r="D108" s="173"/>
      <c r="E108" s="173"/>
      <c r="F108" s="162">
        <f t="shared" si="13"/>
        <v>0</v>
      </c>
      <c r="G108" s="162"/>
      <c r="H108" s="163"/>
      <c r="I108" s="67" t="s">
        <v>6</v>
      </c>
      <c r="J108" s="164">
        <f>'シート2（共通経費基礎データ）'!G9</f>
        <v>0</v>
      </c>
      <c r="K108" s="165"/>
      <c r="L108" s="67" t="s">
        <v>23</v>
      </c>
      <c r="M108" s="171">
        <f t="shared" ref="M108:M129" si="14">$M$106</f>
        <v>0</v>
      </c>
      <c r="N108" s="172"/>
      <c r="O108" s="69" t="s">
        <v>7</v>
      </c>
      <c r="P108" s="162" t="str">
        <f t="shared" si="12"/>
        <v>0</v>
      </c>
      <c r="Q108" s="162"/>
      <c r="R108" s="162"/>
      <c r="S108" s="168"/>
      <c r="U108" s="160"/>
      <c r="V108" s="160"/>
      <c r="W108" s="148"/>
      <c r="X108" s="148"/>
      <c r="Y108" s="149"/>
      <c r="Z108" s="149"/>
      <c r="AB108" s="17"/>
      <c r="AC108" s="17"/>
      <c r="AD108" s="17"/>
      <c r="AE108" s="17"/>
    </row>
    <row r="109" spans="1:31" ht="21" customHeight="1" thickTop="1" thickBot="1" x14ac:dyDescent="0.2">
      <c r="A109" s="2"/>
      <c r="B109" s="208"/>
      <c r="C109" s="161" t="s">
        <v>65</v>
      </c>
      <c r="D109" s="161"/>
      <c r="E109" s="161"/>
      <c r="F109" s="162">
        <f t="shared" si="13"/>
        <v>0</v>
      </c>
      <c r="G109" s="162"/>
      <c r="H109" s="163"/>
      <c r="I109" s="67" t="s">
        <v>6</v>
      </c>
      <c r="J109" s="164">
        <f>'シート2（共通経費基礎データ）'!H9</f>
        <v>0</v>
      </c>
      <c r="K109" s="165"/>
      <c r="L109" s="67" t="s">
        <v>23</v>
      </c>
      <c r="M109" s="169">
        <f t="shared" si="14"/>
        <v>0</v>
      </c>
      <c r="N109" s="170"/>
      <c r="O109" s="69" t="s">
        <v>7</v>
      </c>
      <c r="P109" s="162" t="str">
        <f t="shared" si="12"/>
        <v>0</v>
      </c>
      <c r="Q109" s="162"/>
      <c r="R109" s="162"/>
      <c r="S109" s="168"/>
      <c r="U109" s="147"/>
      <c r="V109" s="147"/>
      <c r="W109" s="150"/>
      <c r="X109" s="150"/>
      <c r="Y109" s="151"/>
      <c r="Z109" s="147"/>
      <c r="AB109" s="17"/>
      <c r="AC109" s="17"/>
      <c r="AD109" s="17"/>
      <c r="AE109" s="17"/>
    </row>
    <row r="110" spans="1:31" ht="21" customHeight="1" thickTop="1" thickBot="1" x14ac:dyDescent="0.2">
      <c r="A110" s="2"/>
      <c r="B110" s="208"/>
      <c r="C110" s="161" t="s">
        <v>64</v>
      </c>
      <c r="D110" s="161"/>
      <c r="E110" s="161"/>
      <c r="F110" s="162">
        <f t="shared" si="13"/>
        <v>0</v>
      </c>
      <c r="G110" s="162"/>
      <c r="H110" s="163"/>
      <c r="I110" s="67" t="s">
        <v>6</v>
      </c>
      <c r="J110" s="164">
        <f>'シート2（共通経費基礎データ）'!I9</f>
        <v>0</v>
      </c>
      <c r="K110" s="165"/>
      <c r="L110" s="67" t="s">
        <v>23</v>
      </c>
      <c r="M110" s="166">
        <f t="shared" si="14"/>
        <v>0</v>
      </c>
      <c r="N110" s="167"/>
      <c r="O110" s="69" t="s">
        <v>7</v>
      </c>
      <c r="P110" s="162" t="str">
        <f t="shared" si="12"/>
        <v>0</v>
      </c>
      <c r="Q110" s="162"/>
      <c r="R110" s="162"/>
      <c r="S110" s="168"/>
      <c r="U110" s="147"/>
      <c r="V110" s="147"/>
      <c r="W110" s="146"/>
      <c r="X110" s="146"/>
      <c r="Y110" s="146"/>
      <c r="Z110" s="146"/>
      <c r="AB110" s="17"/>
      <c r="AC110" s="17"/>
      <c r="AD110" s="17"/>
      <c r="AE110" s="17"/>
    </row>
    <row r="111" spans="1:31" ht="21" customHeight="1" thickTop="1" thickBot="1" x14ac:dyDescent="0.2">
      <c r="A111" s="2"/>
      <c r="B111" s="208"/>
      <c r="C111" s="161" t="s">
        <v>66</v>
      </c>
      <c r="D111" s="161"/>
      <c r="E111" s="161"/>
      <c r="F111" s="162">
        <f t="shared" si="13"/>
        <v>0</v>
      </c>
      <c r="G111" s="162"/>
      <c r="H111" s="163"/>
      <c r="I111" s="67" t="s">
        <v>6</v>
      </c>
      <c r="J111" s="164">
        <f>'シート2（共通経費基礎データ）'!J9</f>
        <v>0</v>
      </c>
      <c r="K111" s="165"/>
      <c r="L111" s="67" t="s">
        <v>23</v>
      </c>
      <c r="M111" s="166">
        <f t="shared" si="14"/>
        <v>0</v>
      </c>
      <c r="N111" s="167"/>
      <c r="O111" s="69" t="s">
        <v>7</v>
      </c>
      <c r="P111" s="162" t="str">
        <f t="shared" si="12"/>
        <v>0</v>
      </c>
      <c r="Q111" s="162"/>
      <c r="R111" s="162"/>
      <c r="S111" s="168"/>
      <c r="U111" s="147"/>
      <c r="V111" s="147"/>
      <c r="W111" s="146"/>
      <c r="X111" s="146"/>
      <c r="Y111" s="146"/>
      <c r="Z111" s="146"/>
      <c r="AB111" s="17"/>
      <c r="AC111" s="17"/>
      <c r="AD111" s="17"/>
      <c r="AE111" s="17"/>
    </row>
    <row r="112" spans="1:31" ht="21" customHeight="1" thickTop="1" thickBot="1" x14ac:dyDescent="0.2">
      <c r="A112" s="2"/>
      <c r="B112" s="217" t="str">
        <f>H89</f>
        <v>燃料代</v>
      </c>
      <c r="C112" s="173" t="s">
        <v>53</v>
      </c>
      <c r="D112" s="173"/>
      <c r="E112" s="173"/>
      <c r="F112" s="162">
        <f t="shared" ref="F112:F117" si="15">$I$103</f>
        <v>0</v>
      </c>
      <c r="G112" s="162"/>
      <c r="H112" s="163"/>
      <c r="I112" s="67" t="s">
        <v>6</v>
      </c>
      <c r="J112" s="164">
        <f>$J$106</f>
        <v>0</v>
      </c>
      <c r="K112" s="165"/>
      <c r="L112" s="67" t="s">
        <v>23</v>
      </c>
      <c r="M112" s="174">
        <f t="shared" si="14"/>
        <v>0</v>
      </c>
      <c r="N112" s="175"/>
      <c r="O112" s="69" t="s">
        <v>7</v>
      </c>
      <c r="P112" s="162" t="str">
        <f t="shared" si="12"/>
        <v>0</v>
      </c>
      <c r="Q112" s="162"/>
      <c r="R112" s="162"/>
      <c r="S112" s="168"/>
      <c r="U112" s="147"/>
      <c r="V112" s="147"/>
      <c r="W112" s="152"/>
      <c r="X112" s="153"/>
      <c r="Y112" s="153"/>
      <c r="Z112" s="3"/>
      <c r="AB112" s="14"/>
    </row>
    <row r="113" spans="1:26" ht="21" customHeight="1" thickTop="1" thickBot="1" x14ac:dyDescent="0.2">
      <c r="A113" s="2"/>
      <c r="B113" s="217"/>
      <c r="C113" s="173" t="s">
        <v>8</v>
      </c>
      <c r="D113" s="173"/>
      <c r="E113" s="173"/>
      <c r="F113" s="162">
        <f t="shared" si="15"/>
        <v>0</v>
      </c>
      <c r="G113" s="162"/>
      <c r="H113" s="163"/>
      <c r="I113" s="67" t="s">
        <v>6</v>
      </c>
      <c r="J113" s="164">
        <f>$J$107</f>
        <v>0</v>
      </c>
      <c r="K113" s="165"/>
      <c r="L113" s="67" t="s">
        <v>23</v>
      </c>
      <c r="M113" s="171">
        <f t="shared" si="14"/>
        <v>0</v>
      </c>
      <c r="N113" s="172"/>
      <c r="O113" s="69" t="s">
        <v>7</v>
      </c>
      <c r="P113" s="162" t="str">
        <f t="shared" si="12"/>
        <v>0</v>
      </c>
      <c r="Q113" s="162"/>
      <c r="R113" s="162"/>
      <c r="S113" s="168"/>
      <c r="U113" s="147"/>
      <c r="V113" s="147"/>
      <c r="W113" s="147"/>
      <c r="X113" s="147"/>
      <c r="Y113" s="147"/>
      <c r="Z113" s="147"/>
    </row>
    <row r="114" spans="1:26" ht="21" customHeight="1" thickTop="1" thickBot="1" x14ac:dyDescent="0.2">
      <c r="A114" s="2"/>
      <c r="B114" s="217"/>
      <c r="C114" s="173" t="s">
        <v>9</v>
      </c>
      <c r="D114" s="173"/>
      <c r="E114" s="173"/>
      <c r="F114" s="162">
        <f t="shared" si="15"/>
        <v>0</v>
      </c>
      <c r="G114" s="162"/>
      <c r="H114" s="163"/>
      <c r="I114" s="67" t="s">
        <v>6</v>
      </c>
      <c r="J114" s="164">
        <f>$J$108</f>
        <v>0</v>
      </c>
      <c r="K114" s="165"/>
      <c r="L114" s="67" t="s">
        <v>23</v>
      </c>
      <c r="M114" s="171">
        <f t="shared" si="14"/>
        <v>0</v>
      </c>
      <c r="N114" s="172"/>
      <c r="O114" s="69" t="s">
        <v>7</v>
      </c>
      <c r="P114" s="162" t="str">
        <f t="shared" si="12"/>
        <v>0</v>
      </c>
      <c r="Q114" s="162"/>
      <c r="R114" s="162"/>
      <c r="S114" s="168"/>
      <c r="U114" s="147"/>
      <c r="V114" s="147"/>
      <c r="W114" s="148"/>
      <c r="X114" s="148"/>
      <c r="Y114" s="149"/>
      <c r="Z114" s="149"/>
    </row>
    <row r="115" spans="1:26" ht="21" customHeight="1" thickTop="1" thickBot="1" x14ac:dyDescent="0.2">
      <c r="A115" s="2"/>
      <c r="B115" s="217"/>
      <c r="C115" s="161" t="s">
        <v>65</v>
      </c>
      <c r="D115" s="161"/>
      <c r="E115" s="161"/>
      <c r="F115" s="162">
        <f t="shared" si="15"/>
        <v>0</v>
      </c>
      <c r="G115" s="162"/>
      <c r="H115" s="163"/>
      <c r="I115" s="67" t="s">
        <v>6</v>
      </c>
      <c r="J115" s="164">
        <f>$J$109</f>
        <v>0</v>
      </c>
      <c r="K115" s="165"/>
      <c r="L115" s="67" t="s">
        <v>23</v>
      </c>
      <c r="M115" s="169">
        <f t="shared" si="14"/>
        <v>0</v>
      </c>
      <c r="N115" s="170"/>
      <c r="O115" s="69" t="s">
        <v>7</v>
      </c>
      <c r="P115" s="162" t="str">
        <f t="shared" si="12"/>
        <v>0</v>
      </c>
      <c r="Q115" s="162"/>
      <c r="R115" s="162"/>
      <c r="S115" s="168"/>
      <c r="U115" s="147"/>
      <c r="V115" s="147"/>
      <c r="W115" s="150"/>
      <c r="X115" s="150"/>
      <c r="Y115" s="151"/>
      <c r="Z115" s="151"/>
    </row>
    <row r="116" spans="1:26" ht="21" customHeight="1" thickTop="1" thickBot="1" x14ac:dyDescent="0.2">
      <c r="A116" s="2"/>
      <c r="B116" s="218"/>
      <c r="C116" s="161" t="s">
        <v>64</v>
      </c>
      <c r="D116" s="161"/>
      <c r="E116" s="161"/>
      <c r="F116" s="162">
        <f t="shared" si="15"/>
        <v>0</v>
      </c>
      <c r="G116" s="162"/>
      <c r="H116" s="163"/>
      <c r="I116" s="67" t="s">
        <v>6</v>
      </c>
      <c r="J116" s="164">
        <f>$J$110</f>
        <v>0</v>
      </c>
      <c r="K116" s="165"/>
      <c r="L116" s="67" t="s">
        <v>23</v>
      </c>
      <c r="M116" s="166">
        <f t="shared" si="14"/>
        <v>0</v>
      </c>
      <c r="N116" s="167"/>
      <c r="O116" s="69" t="s">
        <v>7</v>
      </c>
      <c r="P116" s="162" t="str">
        <f t="shared" si="12"/>
        <v>0</v>
      </c>
      <c r="Q116" s="162"/>
      <c r="R116" s="162"/>
      <c r="S116" s="168"/>
      <c r="U116" s="147"/>
      <c r="V116" s="147"/>
      <c r="W116" s="146"/>
      <c r="X116" s="146"/>
      <c r="Y116" s="146"/>
      <c r="Z116" s="146"/>
    </row>
    <row r="117" spans="1:26" ht="21" customHeight="1" thickTop="1" thickBot="1" x14ac:dyDescent="0.2">
      <c r="A117" s="2"/>
      <c r="B117" s="218"/>
      <c r="C117" s="161" t="s">
        <v>66</v>
      </c>
      <c r="D117" s="161"/>
      <c r="E117" s="161"/>
      <c r="F117" s="162">
        <f t="shared" si="15"/>
        <v>0</v>
      </c>
      <c r="G117" s="162"/>
      <c r="H117" s="163"/>
      <c r="I117" s="67" t="s">
        <v>6</v>
      </c>
      <c r="J117" s="164">
        <f>$J$111</f>
        <v>0</v>
      </c>
      <c r="K117" s="165"/>
      <c r="L117" s="67" t="s">
        <v>23</v>
      </c>
      <c r="M117" s="166">
        <f t="shared" si="14"/>
        <v>0</v>
      </c>
      <c r="N117" s="167"/>
      <c r="O117" s="69" t="s">
        <v>7</v>
      </c>
      <c r="P117" s="162" t="str">
        <f t="shared" si="12"/>
        <v>0</v>
      </c>
      <c r="Q117" s="162"/>
      <c r="R117" s="162"/>
      <c r="S117" s="168"/>
      <c r="U117" s="147"/>
      <c r="V117" s="147"/>
      <c r="W117" s="146"/>
      <c r="X117" s="146"/>
      <c r="Y117" s="146"/>
      <c r="Z117" s="146"/>
    </row>
    <row r="118" spans="1:26" ht="21" customHeight="1" thickTop="1" thickBot="1" x14ac:dyDescent="0.2">
      <c r="A118" s="2"/>
      <c r="B118" s="217" t="str">
        <f>O89</f>
        <v>水道料</v>
      </c>
      <c r="C118" s="173" t="s">
        <v>53</v>
      </c>
      <c r="D118" s="173"/>
      <c r="E118" s="173"/>
      <c r="F118" s="162">
        <f t="shared" ref="F118:F123" si="16">$P$103</f>
        <v>0</v>
      </c>
      <c r="G118" s="162"/>
      <c r="H118" s="163"/>
      <c r="I118" s="67" t="s">
        <v>6</v>
      </c>
      <c r="J118" s="164">
        <f>$J$106</f>
        <v>0</v>
      </c>
      <c r="K118" s="165"/>
      <c r="L118" s="67" t="s">
        <v>23</v>
      </c>
      <c r="M118" s="174">
        <f t="shared" si="14"/>
        <v>0</v>
      </c>
      <c r="N118" s="175"/>
      <c r="O118" s="69" t="s">
        <v>7</v>
      </c>
      <c r="P118" s="162" t="str">
        <f t="shared" si="12"/>
        <v>0</v>
      </c>
      <c r="Q118" s="162"/>
      <c r="R118" s="162"/>
      <c r="S118" s="168"/>
      <c r="U118" s="3"/>
      <c r="V118" s="3"/>
      <c r="W118" s="3"/>
      <c r="X118" s="3"/>
      <c r="Y118" s="3"/>
      <c r="Z118" s="3"/>
    </row>
    <row r="119" spans="1:26" ht="21" customHeight="1" thickTop="1" thickBot="1" x14ac:dyDescent="0.2">
      <c r="B119" s="218"/>
      <c r="C119" s="173" t="s">
        <v>8</v>
      </c>
      <c r="D119" s="173"/>
      <c r="E119" s="173"/>
      <c r="F119" s="162">
        <f t="shared" si="16"/>
        <v>0</v>
      </c>
      <c r="G119" s="162"/>
      <c r="H119" s="163"/>
      <c r="I119" s="67" t="s">
        <v>6</v>
      </c>
      <c r="J119" s="164">
        <f>$J$107</f>
        <v>0</v>
      </c>
      <c r="K119" s="165"/>
      <c r="L119" s="67" t="s">
        <v>23</v>
      </c>
      <c r="M119" s="171">
        <f t="shared" si="14"/>
        <v>0</v>
      </c>
      <c r="N119" s="172"/>
      <c r="O119" s="69" t="s">
        <v>7</v>
      </c>
      <c r="P119" s="162" t="str">
        <f t="shared" si="12"/>
        <v>0</v>
      </c>
      <c r="Q119" s="162"/>
      <c r="R119" s="162"/>
      <c r="S119" s="168"/>
      <c r="U119" s="147"/>
      <c r="V119" s="147"/>
      <c r="W119" s="147"/>
      <c r="X119" s="147"/>
      <c r="Y119" s="147"/>
      <c r="Z119" s="147"/>
    </row>
    <row r="120" spans="1:26" ht="21" customHeight="1" thickTop="1" thickBot="1" x14ac:dyDescent="0.2">
      <c r="B120" s="218"/>
      <c r="C120" s="173" t="s">
        <v>9</v>
      </c>
      <c r="D120" s="173"/>
      <c r="E120" s="173"/>
      <c r="F120" s="162">
        <f t="shared" si="16"/>
        <v>0</v>
      </c>
      <c r="G120" s="162"/>
      <c r="H120" s="163"/>
      <c r="I120" s="67" t="s">
        <v>6</v>
      </c>
      <c r="J120" s="164">
        <f>$J$108</f>
        <v>0</v>
      </c>
      <c r="K120" s="165"/>
      <c r="L120" s="67" t="s">
        <v>23</v>
      </c>
      <c r="M120" s="171">
        <f t="shared" si="14"/>
        <v>0</v>
      </c>
      <c r="N120" s="172"/>
      <c r="O120" s="69" t="s">
        <v>7</v>
      </c>
      <c r="P120" s="162" t="str">
        <f t="shared" si="12"/>
        <v>0</v>
      </c>
      <c r="Q120" s="162"/>
      <c r="R120" s="162"/>
      <c r="S120" s="168"/>
      <c r="U120" s="160"/>
      <c r="V120" s="160"/>
      <c r="W120" s="148"/>
      <c r="X120" s="148"/>
      <c r="Y120" s="149"/>
      <c r="Z120" s="149"/>
    </row>
    <row r="121" spans="1:26" ht="21" customHeight="1" thickTop="1" thickBot="1" x14ac:dyDescent="0.2">
      <c r="B121" s="218"/>
      <c r="C121" s="161" t="s">
        <v>65</v>
      </c>
      <c r="D121" s="161"/>
      <c r="E121" s="161"/>
      <c r="F121" s="162">
        <f t="shared" si="16"/>
        <v>0</v>
      </c>
      <c r="G121" s="162"/>
      <c r="H121" s="163"/>
      <c r="I121" s="67" t="s">
        <v>6</v>
      </c>
      <c r="J121" s="164">
        <f>$J$109</f>
        <v>0</v>
      </c>
      <c r="K121" s="165"/>
      <c r="L121" s="67" t="s">
        <v>23</v>
      </c>
      <c r="M121" s="169">
        <f t="shared" si="14"/>
        <v>0</v>
      </c>
      <c r="N121" s="170"/>
      <c r="O121" s="69" t="s">
        <v>7</v>
      </c>
      <c r="P121" s="162" t="str">
        <f t="shared" si="12"/>
        <v>0</v>
      </c>
      <c r="Q121" s="162"/>
      <c r="R121" s="162"/>
      <c r="S121" s="168"/>
      <c r="U121" s="147"/>
      <c r="V121" s="147"/>
      <c r="W121" s="150"/>
      <c r="X121" s="150"/>
      <c r="Y121" s="151"/>
      <c r="Z121" s="151"/>
    </row>
    <row r="122" spans="1:26" ht="21" customHeight="1" thickTop="1" thickBot="1" x14ac:dyDescent="0.2">
      <c r="B122" s="218"/>
      <c r="C122" s="161" t="s">
        <v>64</v>
      </c>
      <c r="D122" s="161"/>
      <c r="E122" s="161"/>
      <c r="F122" s="162">
        <f t="shared" si="16"/>
        <v>0</v>
      </c>
      <c r="G122" s="162"/>
      <c r="H122" s="163"/>
      <c r="I122" s="67" t="s">
        <v>6</v>
      </c>
      <c r="J122" s="164">
        <f>$J$110</f>
        <v>0</v>
      </c>
      <c r="K122" s="165"/>
      <c r="L122" s="67" t="s">
        <v>23</v>
      </c>
      <c r="M122" s="166">
        <f t="shared" si="14"/>
        <v>0</v>
      </c>
      <c r="N122" s="167"/>
      <c r="O122" s="69" t="s">
        <v>7</v>
      </c>
      <c r="P122" s="162" t="str">
        <f t="shared" si="12"/>
        <v>0</v>
      </c>
      <c r="Q122" s="162"/>
      <c r="R122" s="162"/>
      <c r="S122" s="168"/>
      <c r="U122" s="147"/>
      <c r="V122" s="147"/>
      <c r="W122" s="146"/>
      <c r="X122" s="146"/>
      <c r="Y122" s="146"/>
      <c r="Z122" s="146"/>
    </row>
    <row r="123" spans="1:26" ht="21" customHeight="1" thickTop="1" thickBot="1" x14ac:dyDescent="0.2">
      <c r="B123" s="218"/>
      <c r="C123" s="161" t="s">
        <v>66</v>
      </c>
      <c r="D123" s="161"/>
      <c r="E123" s="161"/>
      <c r="F123" s="162">
        <f t="shared" si="16"/>
        <v>0</v>
      </c>
      <c r="G123" s="162"/>
      <c r="H123" s="163"/>
      <c r="I123" s="67" t="s">
        <v>6</v>
      </c>
      <c r="J123" s="164">
        <f>$J$111</f>
        <v>0</v>
      </c>
      <c r="K123" s="165"/>
      <c r="L123" s="67" t="s">
        <v>23</v>
      </c>
      <c r="M123" s="166">
        <f t="shared" si="14"/>
        <v>0</v>
      </c>
      <c r="N123" s="167"/>
      <c r="O123" s="69" t="s">
        <v>7</v>
      </c>
      <c r="P123" s="162" t="str">
        <f t="shared" si="12"/>
        <v>0</v>
      </c>
      <c r="Q123" s="162"/>
      <c r="R123" s="162"/>
      <c r="S123" s="168"/>
      <c r="U123" s="147"/>
      <c r="V123" s="147"/>
      <c r="W123" s="146"/>
      <c r="X123" s="146"/>
      <c r="Y123" s="146"/>
      <c r="Z123" s="146"/>
    </row>
    <row r="124" spans="1:26" ht="21" customHeight="1" thickTop="1" thickBot="1" x14ac:dyDescent="0.2">
      <c r="B124" s="217" t="str">
        <f>U89</f>
        <v>ガス代</v>
      </c>
      <c r="C124" s="173" t="s">
        <v>53</v>
      </c>
      <c r="D124" s="173"/>
      <c r="E124" s="173"/>
      <c r="F124" s="162">
        <f t="shared" ref="F124:F129" si="17">$V$103</f>
        <v>0</v>
      </c>
      <c r="G124" s="162"/>
      <c r="H124" s="163"/>
      <c r="I124" s="67" t="s">
        <v>6</v>
      </c>
      <c r="J124" s="164">
        <f>$J$106</f>
        <v>0</v>
      </c>
      <c r="K124" s="165"/>
      <c r="L124" s="67" t="s">
        <v>23</v>
      </c>
      <c r="M124" s="174">
        <f t="shared" si="14"/>
        <v>0</v>
      </c>
      <c r="N124" s="175"/>
      <c r="O124" s="69" t="s">
        <v>7</v>
      </c>
      <c r="P124" s="162" t="str">
        <f t="shared" si="12"/>
        <v>0</v>
      </c>
      <c r="Q124" s="162"/>
      <c r="R124" s="162"/>
      <c r="S124" s="168"/>
      <c r="U124" s="147"/>
      <c r="V124" s="147"/>
      <c r="W124" s="154"/>
      <c r="X124" s="154"/>
      <c r="Y124" s="155"/>
      <c r="Z124" s="155"/>
    </row>
    <row r="125" spans="1:26" ht="21" customHeight="1" thickTop="1" thickBot="1" x14ac:dyDescent="0.2">
      <c r="B125" s="224"/>
      <c r="C125" s="173" t="s">
        <v>8</v>
      </c>
      <c r="D125" s="173"/>
      <c r="E125" s="173"/>
      <c r="F125" s="162">
        <f t="shared" si="17"/>
        <v>0</v>
      </c>
      <c r="G125" s="162"/>
      <c r="H125" s="163"/>
      <c r="I125" s="67" t="s">
        <v>6</v>
      </c>
      <c r="J125" s="164">
        <f>$J$107</f>
        <v>0</v>
      </c>
      <c r="K125" s="165"/>
      <c r="L125" s="67" t="s">
        <v>23</v>
      </c>
      <c r="M125" s="171">
        <f t="shared" si="14"/>
        <v>0</v>
      </c>
      <c r="N125" s="172"/>
      <c r="O125" s="69" t="s">
        <v>7</v>
      </c>
      <c r="P125" s="162" t="str">
        <f t="shared" si="12"/>
        <v>0</v>
      </c>
      <c r="Q125" s="162"/>
      <c r="R125" s="162"/>
      <c r="S125" s="168"/>
      <c r="U125" s="147"/>
      <c r="V125" s="147"/>
      <c r="W125" s="147"/>
      <c r="X125" s="147"/>
      <c r="Y125" s="147"/>
      <c r="Z125" s="147"/>
    </row>
    <row r="126" spans="1:26" ht="21" customHeight="1" thickTop="1" thickBot="1" x14ac:dyDescent="0.2">
      <c r="B126" s="224"/>
      <c r="C126" s="173" t="s">
        <v>9</v>
      </c>
      <c r="D126" s="173"/>
      <c r="E126" s="173"/>
      <c r="F126" s="162">
        <f t="shared" si="17"/>
        <v>0</v>
      </c>
      <c r="G126" s="162"/>
      <c r="H126" s="163"/>
      <c r="I126" s="67" t="s">
        <v>6</v>
      </c>
      <c r="J126" s="164">
        <f>$J$108</f>
        <v>0</v>
      </c>
      <c r="K126" s="165"/>
      <c r="L126" s="67" t="s">
        <v>23</v>
      </c>
      <c r="M126" s="171">
        <f t="shared" si="14"/>
        <v>0</v>
      </c>
      <c r="N126" s="172"/>
      <c r="O126" s="69" t="s">
        <v>7</v>
      </c>
      <c r="P126" s="162" t="str">
        <f t="shared" si="12"/>
        <v>0</v>
      </c>
      <c r="Q126" s="162"/>
      <c r="R126" s="162"/>
      <c r="S126" s="168"/>
      <c r="U126" s="160"/>
      <c r="V126" s="160"/>
      <c r="W126" s="148"/>
      <c r="X126" s="148"/>
      <c r="Y126" s="149"/>
      <c r="Z126" s="149"/>
    </row>
    <row r="127" spans="1:26" ht="21" customHeight="1" thickTop="1" thickBot="1" x14ac:dyDescent="0.2">
      <c r="B127" s="224"/>
      <c r="C127" s="161" t="s">
        <v>65</v>
      </c>
      <c r="D127" s="161"/>
      <c r="E127" s="161"/>
      <c r="F127" s="162">
        <f t="shared" si="17"/>
        <v>0</v>
      </c>
      <c r="G127" s="162"/>
      <c r="H127" s="163"/>
      <c r="I127" s="67" t="s">
        <v>6</v>
      </c>
      <c r="J127" s="164">
        <f>$J$109</f>
        <v>0</v>
      </c>
      <c r="K127" s="165"/>
      <c r="L127" s="67" t="s">
        <v>23</v>
      </c>
      <c r="M127" s="169">
        <f t="shared" si="14"/>
        <v>0</v>
      </c>
      <c r="N127" s="170"/>
      <c r="O127" s="69" t="s">
        <v>7</v>
      </c>
      <c r="P127" s="162" t="str">
        <f t="shared" si="12"/>
        <v>0</v>
      </c>
      <c r="Q127" s="162"/>
      <c r="R127" s="162"/>
      <c r="S127" s="168"/>
      <c r="U127" s="147"/>
      <c r="V127" s="147"/>
      <c r="W127" s="150"/>
      <c r="X127" s="150"/>
      <c r="Y127" s="151"/>
      <c r="Z127" s="147"/>
    </row>
    <row r="128" spans="1:26" ht="21" customHeight="1" thickTop="1" thickBot="1" x14ac:dyDescent="0.2">
      <c r="B128" s="224"/>
      <c r="C128" s="161" t="s">
        <v>64</v>
      </c>
      <c r="D128" s="161"/>
      <c r="E128" s="161"/>
      <c r="F128" s="162">
        <f t="shared" si="17"/>
        <v>0</v>
      </c>
      <c r="G128" s="162"/>
      <c r="H128" s="163"/>
      <c r="I128" s="67" t="s">
        <v>6</v>
      </c>
      <c r="J128" s="164">
        <f>$J$110</f>
        <v>0</v>
      </c>
      <c r="K128" s="165"/>
      <c r="L128" s="67" t="s">
        <v>23</v>
      </c>
      <c r="M128" s="166">
        <f t="shared" si="14"/>
        <v>0</v>
      </c>
      <c r="N128" s="167"/>
      <c r="O128" s="69" t="s">
        <v>7</v>
      </c>
      <c r="P128" s="162" t="str">
        <f t="shared" si="12"/>
        <v>0</v>
      </c>
      <c r="Q128" s="162"/>
      <c r="R128" s="162"/>
      <c r="S128" s="168"/>
      <c r="U128" s="147"/>
      <c r="V128" s="147"/>
      <c r="W128" s="146"/>
      <c r="X128" s="146"/>
      <c r="Y128" s="146"/>
      <c r="Z128" s="146"/>
    </row>
    <row r="129" spans="1:26" ht="21" customHeight="1" thickTop="1" thickBot="1" x14ac:dyDescent="0.2">
      <c r="B129" s="225"/>
      <c r="C129" s="226" t="s">
        <v>66</v>
      </c>
      <c r="D129" s="226"/>
      <c r="E129" s="226"/>
      <c r="F129" s="219">
        <f t="shared" si="17"/>
        <v>0</v>
      </c>
      <c r="G129" s="219"/>
      <c r="H129" s="227"/>
      <c r="I129" s="68" t="s">
        <v>6</v>
      </c>
      <c r="J129" s="228">
        <f>$J$111</f>
        <v>0</v>
      </c>
      <c r="K129" s="229"/>
      <c r="L129" s="68" t="s">
        <v>23</v>
      </c>
      <c r="M129" s="166">
        <f t="shared" si="14"/>
        <v>0</v>
      </c>
      <c r="N129" s="167"/>
      <c r="O129" s="70" t="s">
        <v>7</v>
      </c>
      <c r="P129" s="219" t="str">
        <f t="shared" si="12"/>
        <v>0</v>
      </c>
      <c r="Q129" s="219"/>
      <c r="R129" s="219"/>
      <c r="S129" s="220"/>
      <c r="U129" s="147"/>
      <c r="V129" s="147"/>
      <c r="W129" s="146"/>
      <c r="X129" s="146"/>
      <c r="Y129" s="146"/>
      <c r="Z129" s="146"/>
    </row>
    <row r="130" spans="1:26" ht="9.75" customHeight="1" x14ac:dyDescent="0.15">
      <c r="B130" s="18"/>
      <c r="C130" s="56"/>
      <c r="D130" s="56"/>
      <c r="E130" s="56"/>
      <c r="F130" s="7"/>
      <c r="G130" s="7"/>
      <c r="H130" s="7"/>
      <c r="I130" s="11"/>
      <c r="J130" s="19"/>
      <c r="K130" s="19"/>
      <c r="L130" s="11"/>
      <c r="M130" s="11"/>
      <c r="N130" s="11"/>
      <c r="O130" s="6"/>
      <c r="P130" s="7"/>
      <c r="Q130" s="7"/>
      <c r="R130" s="7"/>
      <c r="S130" s="7"/>
      <c r="U130" s="57"/>
      <c r="V130" s="57"/>
      <c r="W130" s="20"/>
      <c r="X130" s="21"/>
      <c r="Y130" s="21"/>
    </row>
    <row r="131" spans="1:26" ht="30.75" customHeight="1" thickBot="1" x14ac:dyDescent="0.2">
      <c r="A131" s="230" t="s">
        <v>24</v>
      </c>
      <c r="B131" s="230"/>
      <c r="C131" s="230"/>
      <c r="D131" s="230"/>
      <c r="E131" s="230"/>
      <c r="F131" s="230"/>
      <c r="G131" s="230"/>
      <c r="H131" s="230"/>
      <c r="I131" s="230"/>
      <c r="J131" s="230"/>
      <c r="K131" s="230"/>
      <c r="L131" s="94"/>
      <c r="M131" s="94"/>
      <c r="N131" s="94"/>
      <c r="O131" s="94"/>
      <c r="P131" s="94"/>
      <c r="Q131" s="94"/>
      <c r="R131" s="94"/>
      <c r="S131" s="94"/>
      <c r="T131" s="94"/>
      <c r="U131" s="241" t="str">
        <f>'シート2（共通経費基礎データ）'!C9</f>
        <v>支所②</v>
      </c>
      <c r="V131" s="241"/>
      <c r="W131" s="242">
        <f>'シート2（共通経費基礎データ）'!A9</f>
        <v>0</v>
      </c>
      <c r="X131" s="242"/>
      <c r="Y131" s="242"/>
      <c r="Z131" s="3"/>
    </row>
    <row r="132" spans="1:26" ht="20.25" customHeight="1" x14ac:dyDescent="0.15">
      <c r="A132" s="2"/>
      <c r="B132" s="187" t="s">
        <v>13</v>
      </c>
      <c r="C132" s="188"/>
      <c r="D132" s="188"/>
      <c r="E132" s="189"/>
      <c r="F132" s="2"/>
      <c r="G132" s="2"/>
      <c r="H132" s="187" t="s">
        <v>55</v>
      </c>
      <c r="I132" s="188"/>
      <c r="J132" s="188"/>
      <c r="K132" s="189"/>
      <c r="L132" s="2"/>
      <c r="M132" s="2"/>
      <c r="N132" s="2"/>
      <c r="O132" s="187" t="s">
        <v>14</v>
      </c>
      <c r="P132" s="188"/>
      <c r="Q132" s="188"/>
      <c r="R132" s="189"/>
      <c r="U132" s="221" t="s">
        <v>52</v>
      </c>
      <c r="V132" s="222"/>
      <c r="W132" s="222"/>
      <c r="X132" s="223"/>
    </row>
    <row r="133" spans="1:26" ht="20.25" customHeight="1" x14ac:dyDescent="0.15">
      <c r="A133" s="2"/>
      <c r="B133" s="4" t="s">
        <v>0</v>
      </c>
      <c r="C133" s="176" t="s">
        <v>1</v>
      </c>
      <c r="D133" s="176"/>
      <c r="E133" s="177"/>
      <c r="F133" s="2"/>
      <c r="G133" s="2"/>
      <c r="H133" s="4" t="s">
        <v>0</v>
      </c>
      <c r="I133" s="176" t="s">
        <v>1</v>
      </c>
      <c r="J133" s="176"/>
      <c r="K133" s="177"/>
      <c r="L133" s="2"/>
      <c r="M133" s="2"/>
      <c r="N133" s="2"/>
      <c r="O133" s="4" t="s">
        <v>0</v>
      </c>
      <c r="P133" s="176" t="s">
        <v>1</v>
      </c>
      <c r="Q133" s="176"/>
      <c r="R133" s="177"/>
      <c r="U133" s="4" t="s">
        <v>0</v>
      </c>
      <c r="V133" s="178" t="s">
        <v>1</v>
      </c>
      <c r="W133" s="176"/>
      <c r="X133" s="177"/>
    </row>
    <row r="134" spans="1:26" ht="20.25" customHeight="1" x14ac:dyDescent="0.15">
      <c r="A134" s="5"/>
      <c r="B134" s="33">
        <v>4</v>
      </c>
      <c r="C134" s="156"/>
      <c r="D134" s="156"/>
      <c r="E134" s="157"/>
      <c r="F134" s="34"/>
      <c r="G134" s="34"/>
      <c r="H134" s="33">
        <v>4</v>
      </c>
      <c r="I134" s="156"/>
      <c r="J134" s="156"/>
      <c r="K134" s="157"/>
      <c r="L134" s="34"/>
      <c r="M134" s="34"/>
      <c r="N134" s="34"/>
      <c r="O134" s="33">
        <v>4</v>
      </c>
      <c r="P134" s="156"/>
      <c r="Q134" s="156"/>
      <c r="R134" s="157"/>
      <c r="S134" s="31"/>
      <c r="T134" s="31"/>
      <c r="U134" s="49">
        <v>4</v>
      </c>
      <c r="V134" s="260"/>
      <c r="W134" s="261"/>
      <c r="X134" s="262"/>
    </row>
    <row r="135" spans="1:26" ht="20.25" customHeight="1" x14ac:dyDescent="0.15">
      <c r="A135" s="5"/>
      <c r="B135" s="35">
        <v>5</v>
      </c>
      <c r="C135" s="156"/>
      <c r="D135" s="156"/>
      <c r="E135" s="157"/>
      <c r="F135" s="34"/>
      <c r="G135" s="34"/>
      <c r="H135" s="35">
        <v>5</v>
      </c>
      <c r="I135" s="156"/>
      <c r="J135" s="156"/>
      <c r="K135" s="157"/>
      <c r="L135" s="34"/>
      <c r="M135" s="34"/>
      <c r="N135" s="34"/>
      <c r="O135" s="35">
        <v>5</v>
      </c>
      <c r="P135" s="156"/>
      <c r="Q135" s="156"/>
      <c r="R135" s="157"/>
      <c r="S135" s="31"/>
      <c r="T135" s="31"/>
      <c r="U135" s="50">
        <v>5</v>
      </c>
      <c r="V135" s="245"/>
      <c r="W135" s="246"/>
      <c r="X135" s="247"/>
    </row>
    <row r="136" spans="1:26" ht="20.25" customHeight="1" x14ac:dyDescent="0.15">
      <c r="A136" s="5"/>
      <c r="B136" s="35">
        <v>6</v>
      </c>
      <c r="C136" s="156"/>
      <c r="D136" s="156"/>
      <c r="E136" s="157"/>
      <c r="F136" s="34"/>
      <c r="G136" s="34"/>
      <c r="H136" s="35">
        <v>6</v>
      </c>
      <c r="I136" s="156"/>
      <c r="J136" s="156"/>
      <c r="K136" s="157"/>
      <c r="L136" s="34"/>
      <c r="M136" s="34"/>
      <c r="N136" s="34"/>
      <c r="O136" s="35">
        <v>6</v>
      </c>
      <c r="P136" s="156"/>
      <c r="Q136" s="156"/>
      <c r="R136" s="157"/>
      <c r="S136" s="31"/>
      <c r="T136" s="31"/>
      <c r="U136" s="50">
        <v>6</v>
      </c>
      <c r="V136" s="245"/>
      <c r="W136" s="246"/>
      <c r="X136" s="247"/>
    </row>
    <row r="137" spans="1:26" ht="20.25" customHeight="1" x14ac:dyDescent="0.15">
      <c r="A137" s="5"/>
      <c r="B137" s="35">
        <v>7</v>
      </c>
      <c r="C137" s="156"/>
      <c r="D137" s="156"/>
      <c r="E137" s="157"/>
      <c r="F137" s="34"/>
      <c r="G137" s="34"/>
      <c r="H137" s="35">
        <v>7</v>
      </c>
      <c r="I137" s="156"/>
      <c r="J137" s="156"/>
      <c r="K137" s="157"/>
      <c r="L137" s="34"/>
      <c r="M137" s="34"/>
      <c r="N137" s="34"/>
      <c r="O137" s="35">
        <v>7</v>
      </c>
      <c r="P137" s="156"/>
      <c r="Q137" s="156"/>
      <c r="R137" s="157"/>
      <c r="S137" s="31"/>
      <c r="T137" s="31"/>
      <c r="U137" s="50">
        <v>7</v>
      </c>
      <c r="V137" s="254"/>
      <c r="W137" s="255"/>
      <c r="X137" s="256"/>
    </row>
    <row r="138" spans="1:26" ht="20.25" customHeight="1" x14ac:dyDescent="0.15">
      <c r="A138" s="5"/>
      <c r="B138" s="35">
        <v>8</v>
      </c>
      <c r="C138" s="156"/>
      <c r="D138" s="156"/>
      <c r="E138" s="157"/>
      <c r="F138" s="34"/>
      <c r="G138" s="34"/>
      <c r="H138" s="35">
        <v>8</v>
      </c>
      <c r="I138" s="156"/>
      <c r="J138" s="156"/>
      <c r="K138" s="157"/>
      <c r="L138" s="34"/>
      <c r="M138" s="34"/>
      <c r="N138" s="34"/>
      <c r="O138" s="35">
        <v>8</v>
      </c>
      <c r="P138" s="156"/>
      <c r="Q138" s="156"/>
      <c r="R138" s="157"/>
      <c r="S138" s="31"/>
      <c r="T138" s="31"/>
      <c r="U138" s="50">
        <v>8</v>
      </c>
      <c r="V138" s="257"/>
      <c r="W138" s="258"/>
      <c r="X138" s="259"/>
    </row>
    <row r="139" spans="1:26" ht="20.25" customHeight="1" x14ac:dyDescent="0.15">
      <c r="A139" s="5"/>
      <c r="B139" s="35">
        <v>9</v>
      </c>
      <c r="C139" s="156"/>
      <c r="D139" s="156"/>
      <c r="E139" s="157"/>
      <c r="F139" s="34"/>
      <c r="G139" s="34"/>
      <c r="H139" s="35">
        <v>9</v>
      </c>
      <c r="I139" s="156"/>
      <c r="J139" s="156"/>
      <c r="K139" s="157"/>
      <c r="L139" s="34"/>
      <c r="M139" s="34"/>
      <c r="N139" s="34"/>
      <c r="O139" s="35">
        <v>9</v>
      </c>
      <c r="P139" s="156"/>
      <c r="Q139" s="156"/>
      <c r="R139" s="157"/>
      <c r="S139" s="31"/>
      <c r="T139" s="31"/>
      <c r="U139" s="50">
        <v>9</v>
      </c>
      <c r="V139" s="257"/>
      <c r="W139" s="258"/>
      <c r="X139" s="259"/>
    </row>
    <row r="140" spans="1:26" ht="20.25" customHeight="1" x14ac:dyDescent="0.15">
      <c r="A140" s="5"/>
      <c r="B140" s="35">
        <v>10</v>
      </c>
      <c r="C140" s="156"/>
      <c r="D140" s="156"/>
      <c r="E140" s="157"/>
      <c r="F140" s="34"/>
      <c r="G140" s="34"/>
      <c r="H140" s="35">
        <v>10</v>
      </c>
      <c r="I140" s="156"/>
      <c r="J140" s="156"/>
      <c r="K140" s="157"/>
      <c r="L140" s="34"/>
      <c r="M140" s="34"/>
      <c r="N140" s="34"/>
      <c r="O140" s="35">
        <v>10</v>
      </c>
      <c r="P140" s="156"/>
      <c r="Q140" s="156"/>
      <c r="R140" s="157"/>
      <c r="S140" s="31"/>
      <c r="T140" s="31"/>
      <c r="U140" s="50">
        <v>10</v>
      </c>
      <c r="V140" s="245"/>
      <c r="W140" s="246"/>
      <c r="X140" s="247"/>
    </row>
    <row r="141" spans="1:26" ht="20.25" customHeight="1" x14ac:dyDescent="0.15">
      <c r="A141" s="5"/>
      <c r="B141" s="35">
        <v>11</v>
      </c>
      <c r="C141" s="156"/>
      <c r="D141" s="156"/>
      <c r="E141" s="157"/>
      <c r="F141" s="34"/>
      <c r="G141" s="34"/>
      <c r="H141" s="35">
        <v>11</v>
      </c>
      <c r="I141" s="156"/>
      <c r="J141" s="156"/>
      <c r="K141" s="157"/>
      <c r="L141" s="34"/>
      <c r="M141" s="34"/>
      <c r="N141" s="34"/>
      <c r="O141" s="35">
        <v>11</v>
      </c>
      <c r="P141" s="156"/>
      <c r="Q141" s="156"/>
      <c r="R141" s="157"/>
      <c r="S141" s="31"/>
      <c r="T141" s="31"/>
      <c r="U141" s="50">
        <v>11</v>
      </c>
      <c r="V141" s="254"/>
      <c r="W141" s="255"/>
      <c r="X141" s="256"/>
    </row>
    <row r="142" spans="1:26" ht="20.25" customHeight="1" x14ac:dyDescent="0.15">
      <c r="A142" s="5"/>
      <c r="B142" s="35">
        <v>12</v>
      </c>
      <c r="C142" s="156"/>
      <c r="D142" s="156"/>
      <c r="E142" s="157"/>
      <c r="F142" s="34"/>
      <c r="G142" s="34"/>
      <c r="H142" s="35">
        <v>12</v>
      </c>
      <c r="I142" s="156"/>
      <c r="J142" s="156"/>
      <c r="K142" s="157"/>
      <c r="L142" s="34"/>
      <c r="M142" s="34"/>
      <c r="N142" s="34"/>
      <c r="O142" s="35">
        <v>12</v>
      </c>
      <c r="P142" s="156"/>
      <c r="Q142" s="156"/>
      <c r="R142" s="157"/>
      <c r="S142" s="90"/>
      <c r="T142" s="31"/>
      <c r="U142" s="50">
        <v>12</v>
      </c>
      <c r="V142" s="257"/>
      <c r="W142" s="258"/>
      <c r="X142" s="259"/>
      <c r="Y142" s="12"/>
    </row>
    <row r="143" spans="1:26" ht="20.25" customHeight="1" x14ac:dyDescent="0.15">
      <c r="A143" s="5"/>
      <c r="B143" s="35">
        <v>1</v>
      </c>
      <c r="C143" s="156"/>
      <c r="D143" s="156"/>
      <c r="E143" s="157"/>
      <c r="F143" s="232"/>
      <c r="G143" s="34"/>
      <c r="H143" s="35">
        <v>1</v>
      </c>
      <c r="I143" s="156"/>
      <c r="J143" s="156"/>
      <c r="K143" s="157"/>
      <c r="L143" s="232"/>
      <c r="M143" s="34"/>
      <c r="N143" s="34"/>
      <c r="O143" s="35">
        <v>1</v>
      </c>
      <c r="P143" s="156"/>
      <c r="Q143" s="156"/>
      <c r="R143" s="157"/>
      <c r="S143" s="232"/>
      <c r="T143" s="31"/>
      <c r="U143" s="50">
        <v>1</v>
      </c>
      <c r="V143" s="245"/>
      <c r="W143" s="246"/>
      <c r="X143" s="247"/>
      <c r="Y143" s="159"/>
    </row>
    <row r="144" spans="1:26" ht="20.25" customHeight="1" x14ac:dyDescent="0.15">
      <c r="A144" s="5"/>
      <c r="B144" s="35">
        <v>2</v>
      </c>
      <c r="C144" s="156"/>
      <c r="D144" s="156"/>
      <c r="E144" s="157"/>
      <c r="F144" s="232"/>
      <c r="G144" s="34"/>
      <c r="H144" s="35">
        <v>2</v>
      </c>
      <c r="I144" s="156"/>
      <c r="J144" s="156"/>
      <c r="K144" s="157"/>
      <c r="L144" s="232"/>
      <c r="M144" s="34"/>
      <c r="N144" s="34"/>
      <c r="O144" s="35">
        <v>2</v>
      </c>
      <c r="P144" s="156"/>
      <c r="Q144" s="156"/>
      <c r="R144" s="157"/>
      <c r="S144" s="232"/>
      <c r="T144" s="31"/>
      <c r="U144" s="50">
        <v>2</v>
      </c>
      <c r="V144" s="248"/>
      <c r="W144" s="249"/>
      <c r="X144" s="250"/>
      <c r="Y144" s="159"/>
    </row>
    <row r="145" spans="1:26" ht="20.25" customHeight="1" x14ac:dyDescent="0.15">
      <c r="A145" s="5"/>
      <c r="B145" s="36">
        <v>3</v>
      </c>
      <c r="C145" s="156"/>
      <c r="D145" s="156"/>
      <c r="E145" s="157"/>
      <c r="F145" s="232"/>
      <c r="G145" s="34"/>
      <c r="H145" s="36">
        <v>3</v>
      </c>
      <c r="I145" s="156"/>
      <c r="J145" s="156"/>
      <c r="K145" s="157"/>
      <c r="L145" s="232"/>
      <c r="M145" s="34"/>
      <c r="N145" s="34"/>
      <c r="O145" s="36">
        <v>3</v>
      </c>
      <c r="P145" s="156"/>
      <c r="Q145" s="156"/>
      <c r="R145" s="157"/>
      <c r="S145" s="232"/>
      <c r="T145" s="31"/>
      <c r="U145" s="51">
        <v>3</v>
      </c>
      <c r="V145" s="251"/>
      <c r="W145" s="252"/>
      <c r="X145" s="253"/>
      <c r="Y145" s="159"/>
      <c r="Z145" s="3"/>
    </row>
    <row r="146" spans="1:26" ht="20.25" customHeight="1" thickBot="1" x14ac:dyDescent="0.2">
      <c r="A146" s="5"/>
      <c r="B146" s="46" t="s">
        <v>2</v>
      </c>
      <c r="C146" s="192">
        <f>SUM(C134:E145)</f>
        <v>0</v>
      </c>
      <c r="D146" s="192"/>
      <c r="E146" s="193"/>
      <c r="F146" s="83"/>
      <c r="G146" s="37"/>
      <c r="H146" s="46" t="s">
        <v>2</v>
      </c>
      <c r="I146" s="192">
        <f>SUM(I134:K145)</f>
        <v>0</v>
      </c>
      <c r="J146" s="192"/>
      <c r="K146" s="193"/>
      <c r="L146" s="37"/>
      <c r="M146" s="37"/>
      <c r="N146" s="37"/>
      <c r="O146" s="46" t="s">
        <v>2</v>
      </c>
      <c r="P146" s="192">
        <f>SUM(P134:R145)</f>
        <v>0</v>
      </c>
      <c r="Q146" s="192"/>
      <c r="R146" s="193"/>
      <c r="S146" s="32"/>
      <c r="T146" s="31"/>
      <c r="U146" s="48" t="s">
        <v>2</v>
      </c>
      <c r="V146" s="194">
        <f>SUM(V134:X145)</f>
        <v>0</v>
      </c>
      <c r="W146" s="195"/>
      <c r="X146" s="196"/>
      <c r="Y146" s="12"/>
    </row>
    <row r="147" spans="1:26" ht="21" customHeight="1" thickTop="1" thickBot="1" x14ac:dyDescent="0.2">
      <c r="A147" s="2"/>
      <c r="B147" s="2"/>
      <c r="C147" s="2"/>
      <c r="D147" s="2"/>
      <c r="E147" s="2"/>
      <c r="F147" s="2"/>
      <c r="G147" s="2"/>
      <c r="H147" s="2"/>
      <c r="I147" s="2"/>
      <c r="J147" s="2"/>
      <c r="K147" s="2"/>
      <c r="L147" s="2"/>
      <c r="M147" s="2"/>
      <c r="N147" s="2"/>
      <c r="O147" s="2"/>
      <c r="P147" s="2"/>
      <c r="Q147" s="2"/>
      <c r="R147" s="2"/>
      <c r="S147" s="2"/>
    </row>
    <row r="148" spans="1:26" ht="21.75" customHeight="1" thickBot="1" x14ac:dyDescent="0.2">
      <c r="A148" s="2"/>
      <c r="B148" s="197"/>
      <c r="C148" s="198"/>
      <c r="D148" s="198"/>
      <c r="E148" s="198"/>
      <c r="F148" s="199" t="s">
        <v>3</v>
      </c>
      <c r="G148" s="199"/>
      <c r="H148" s="200"/>
      <c r="I148" s="8"/>
      <c r="J148" s="201" t="s">
        <v>21</v>
      </c>
      <c r="K148" s="202"/>
      <c r="L148" s="8"/>
      <c r="M148" s="243" t="s">
        <v>22</v>
      </c>
      <c r="N148" s="244"/>
      <c r="O148" s="71"/>
      <c r="P148" s="205" t="s">
        <v>5</v>
      </c>
      <c r="Q148" s="205"/>
      <c r="R148" s="205"/>
      <c r="S148" s="206"/>
      <c r="U148" s="155"/>
      <c r="V148" s="155"/>
      <c r="W148" s="155"/>
      <c r="X148" s="155"/>
      <c r="Y148" s="155"/>
      <c r="Z148" s="3"/>
    </row>
    <row r="149" spans="1:26" ht="21" customHeight="1" thickTop="1" thickBot="1" x14ac:dyDescent="0.2">
      <c r="A149" s="2"/>
      <c r="B149" s="207" t="str">
        <f>B132</f>
        <v>電話料</v>
      </c>
      <c r="C149" s="173" t="s">
        <v>53</v>
      </c>
      <c r="D149" s="173"/>
      <c r="E149" s="173"/>
      <c r="F149" s="162">
        <f t="shared" ref="F149:F154" si="18">$C$146</f>
        <v>0</v>
      </c>
      <c r="G149" s="162"/>
      <c r="H149" s="163"/>
      <c r="I149" s="67" t="s">
        <v>6</v>
      </c>
      <c r="J149" s="164">
        <f>$J$106</f>
        <v>0</v>
      </c>
      <c r="K149" s="165"/>
      <c r="L149" s="67" t="s">
        <v>23</v>
      </c>
      <c r="M149" s="171">
        <f t="shared" ref="M149:M172" si="19">$M$106</f>
        <v>0</v>
      </c>
      <c r="N149" s="172"/>
      <c r="O149" s="69" t="s">
        <v>7</v>
      </c>
      <c r="P149" s="162" t="str">
        <f t="shared" ref="P149:P172" si="20">IF(M149=0,"0",ROUNDDOWN(F149*J149/M149,0))</f>
        <v>0</v>
      </c>
      <c r="Q149" s="162"/>
      <c r="R149" s="162"/>
      <c r="S149" s="168"/>
      <c r="U149" s="147"/>
      <c r="V149" s="147"/>
      <c r="W149" s="152"/>
      <c r="X149" s="152"/>
      <c r="Y149" s="152"/>
      <c r="Z149" s="3"/>
    </row>
    <row r="150" spans="1:26" ht="21" customHeight="1" thickTop="1" thickBot="1" x14ac:dyDescent="0.2">
      <c r="A150" s="2"/>
      <c r="B150" s="208"/>
      <c r="C150" s="173" t="s">
        <v>8</v>
      </c>
      <c r="D150" s="173"/>
      <c r="E150" s="173"/>
      <c r="F150" s="162">
        <f t="shared" si="18"/>
        <v>0</v>
      </c>
      <c r="G150" s="162"/>
      <c r="H150" s="163"/>
      <c r="I150" s="67" t="s">
        <v>6</v>
      </c>
      <c r="J150" s="164">
        <f>$J$107</f>
        <v>0</v>
      </c>
      <c r="K150" s="165"/>
      <c r="L150" s="67" t="s">
        <v>23</v>
      </c>
      <c r="M150" s="171">
        <f t="shared" si="19"/>
        <v>0</v>
      </c>
      <c r="N150" s="172"/>
      <c r="O150" s="69" t="s">
        <v>7</v>
      </c>
      <c r="P150" s="162" t="str">
        <f t="shared" si="20"/>
        <v>0</v>
      </c>
      <c r="Q150" s="162"/>
      <c r="R150" s="162"/>
      <c r="S150" s="168"/>
      <c r="U150" s="147"/>
      <c r="V150" s="147"/>
      <c r="W150" s="147"/>
      <c r="X150" s="147"/>
      <c r="Y150" s="147"/>
      <c r="Z150" s="147"/>
    </row>
    <row r="151" spans="1:26" ht="21" customHeight="1" thickTop="1" thickBot="1" x14ac:dyDescent="0.2">
      <c r="A151" s="2"/>
      <c r="B151" s="208"/>
      <c r="C151" s="173" t="s">
        <v>9</v>
      </c>
      <c r="D151" s="173"/>
      <c r="E151" s="173"/>
      <c r="F151" s="162">
        <f t="shared" si="18"/>
        <v>0</v>
      </c>
      <c r="G151" s="162"/>
      <c r="H151" s="163"/>
      <c r="I151" s="67" t="s">
        <v>6</v>
      </c>
      <c r="J151" s="164">
        <f>$J$108</f>
        <v>0</v>
      </c>
      <c r="K151" s="165"/>
      <c r="L151" s="67" t="s">
        <v>23</v>
      </c>
      <c r="M151" s="171">
        <f t="shared" si="19"/>
        <v>0</v>
      </c>
      <c r="N151" s="172"/>
      <c r="O151" s="69" t="s">
        <v>7</v>
      </c>
      <c r="P151" s="162" t="str">
        <f t="shared" si="20"/>
        <v>0</v>
      </c>
      <c r="Q151" s="162"/>
      <c r="R151" s="162"/>
      <c r="S151" s="168"/>
      <c r="U151" s="160"/>
      <c r="V151" s="160"/>
      <c r="W151" s="148"/>
      <c r="X151" s="148"/>
      <c r="Y151" s="149"/>
      <c r="Z151" s="149"/>
    </row>
    <row r="152" spans="1:26" ht="21" customHeight="1" thickTop="1" thickBot="1" x14ac:dyDescent="0.2">
      <c r="A152" s="2"/>
      <c r="B152" s="208"/>
      <c r="C152" s="161" t="s">
        <v>65</v>
      </c>
      <c r="D152" s="161"/>
      <c r="E152" s="161"/>
      <c r="F152" s="162">
        <f t="shared" si="18"/>
        <v>0</v>
      </c>
      <c r="G152" s="162"/>
      <c r="H152" s="163"/>
      <c r="I152" s="67" t="s">
        <v>6</v>
      </c>
      <c r="J152" s="164">
        <f>$J$109</f>
        <v>0</v>
      </c>
      <c r="K152" s="165"/>
      <c r="L152" s="67" t="s">
        <v>23</v>
      </c>
      <c r="M152" s="169">
        <f t="shared" si="19"/>
        <v>0</v>
      </c>
      <c r="N152" s="170"/>
      <c r="O152" s="69" t="s">
        <v>7</v>
      </c>
      <c r="P152" s="162" t="str">
        <f t="shared" si="20"/>
        <v>0</v>
      </c>
      <c r="Q152" s="162"/>
      <c r="R152" s="162"/>
      <c r="S152" s="168"/>
      <c r="U152" s="147"/>
      <c r="V152" s="147"/>
      <c r="W152" s="150"/>
      <c r="X152" s="150"/>
      <c r="Y152" s="151"/>
      <c r="Z152" s="147"/>
    </row>
    <row r="153" spans="1:26" ht="21" customHeight="1" thickTop="1" thickBot="1" x14ac:dyDescent="0.2">
      <c r="A153" s="2"/>
      <c r="B153" s="208"/>
      <c r="C153" s="161" t="s">
        <v>64</v>
      </c>
      <c r="D153" s="161"/>
      <c r="E153" s="161"/>
      <c r="F153" s="162">
        <f t="shared" si="18"/>
        <v>0</v>
      </c>
      <c r="G153" s="162"/>
      <c r="H153" s="163"/>
      <c r="I153" s="67" t="s">
        <v>6</v>
      </c>
      <c r="J153" s="164">
        <f>$J$110</f>
        <v>0</v>
      </c>
      <c r="K153" s="165"/>
      <c r="L153" s="67" t="s">
        <v>23</v>
      </c>
      <c r="M153" s="166">
        <f t="shared" si="19"/>
        <v>0</v>
      </c>
      <c r="N153" s="167"/>
      <c r="O153" s="69" t="s">
        <v>7</v>
      </c>
      <c r="P153" s="162" t="str">
        <f t="shared" si="20"/>
        <v>0</v>
      </c>
      <c r="Q153" s="162"/>
      <c r="R153" s="162"/>
      <c r="S153" s="168"/>
      <c r="U153" s="147"/>
      <c r="V153" s="147"/>
      <c r="W153" s="146"/>
      <c r="X153" s="146"/>
      <c r="Y153" s="146"/>
      <c r="Z153" s="146"/>
    </row>
    <row r="154" spans="1:26" ht="21" customHeight="1" thickTop="1" thickBot="1" x14ac:dyDescent="0.2">
      <c r="A154" s="2"/>
      <c r="B154" s="208"/>
      <c r="C154" s="161" t="s">
        <v>66</v>
      </c>
      <c r="D154" s="161"/>
      <c r="E154" s="161"/>
      <c r="F154" s="162">
        <f t="shared" si="18"/>
        <v>0</v>
      </c>
      <c r="G154" s="162"/>
      <c r="H154" s="163"/>
      <c r="I154" s="67" t="s">
        <v>6</v>
      </c>
      <c r="J154" s="164">
        <f>$J$111</f>
        <v>0</v>
      </c>
      <c r="K154" s="165"/>
      <c r="L154" s="67" t="s">
        <v>23</v>
      </c>
      <c r="M154" s="166">
        <f t="shared" si="19"/>
        <v>0</v>
      </c>
      <c r="N154" s="167"/>
      <c r="O154" s="69" t="s">
        <v>7</v>
      </c>
      <c r="P154" s="162" t="str">
        <f t="shared" si="20"/>
        <v>0</v>
      </c>
      <c r="Q154" s="162"/>
      <c r="R154" s="162"/>
      <c r="S154" s="168"/>
      <c r="U154" s="147"/>
      <c r="V154" s="147"/>
      <c r="W154" s="146"/>
      <c r="X154" s="146"/>
      <c r="Y154" s="146"/>
      <c r="Z154" s="146"/>
    </row>
    <row r="155" spans="1:26" ht="21" customHeight="1" thickTop="1" thickBot="1" x14ac:dyDescent="0.2">
      <c r="A155" s="2"/>
      <c r="B155" s="235" t="str">
        <f>H132</f>
        <v>複写機使用料等</v>
      </c>
      <c r="C155" s="173" t="s">
        <v>53</v>
      </c>
      <c r="D155" s="173"/>
      <c r="E155" s="173"/>
      <c r="F155" s="162">
        <f t="shared" ref="F155:F160" si="21">$I$146</f>
        <v>0</v>
      </c>
      <c r="G155" s="162"/>
      <c r="H155" s="163"/>
      <c r="I155" s="67" t="s">
        <v>6</v>
      </c>
      <c r="J155" s="164">
        <f>$J$106</f>
        <v>0</v>
      </c>
      <c r="K155" s="165"/>
      <c r="L155" s="67" t="s">
        <v>23</v>
      </c>
      <c r="M155" s="174">
        <f t="shared" si="19"/>
        <v>0</v>
      </c>
      <c r="N155" s="175"/>
      <c r="O155" s="69" t="s">
        <v>7</v>
      </c>
      <c r="P155" s="162" t="str">
        <f t="shared" si="20"/>
        <v>0</v>
      </c>
      <c r="Q155" s="162"/>
      <c r="R155" s="162"/>
      <c r="S155" s="168"/>
      <c r="U155" s="147"/>
      <c r="V155" s="147"/>
      <c r="W155" s="152"/>
      <c r="X155" s="153"/>
      <c r="Y155" s="153"/>
      <c r="Z155" s="3"/>
    </row>
    <row r="156" spans="1:26" ht="21" customHeight="1" thickTop="1" thickBot="1" x14ac:dyDescent="0.2">
      <c r="A156" s="2"/>
      <c r="B156" s="235"/>
      <c r="C156" s="173" t="s">
        <v>8</v>
      </c>
      <c r="D156" s="173"/>
      <c r="E156" s="173"/>
      <c r="F156" s="162">
        <f t="shared" si="21"/>
        <v>0</v>
      </c>
      <c r="G156" s="162"/>
      <c r="H156" s="163"/>
      <c r="I156" s="67" t="s">
        <v>6</v>
      </c>
      <c r="J156" s="164">
        <f>$J$107</f>
        <v>0</v>
      </c>
      <c r="K156" s="165"/>
      <c r="L156" s="67" t="s">
        <v>23</v>
      </c>
      <c r="M156" s="171">
        <f t="shared" si="19"/>
        <v>0</v>
      </c>
      <c r="N156" s="172"/>
      <c r="O156" s="69" t="s">
        <v>7</v>
      </c>
      <c r="P156" s="162" t="str">
        <f t="shared" si="20"/>
        <v>0</v>
      </c>
      <c r="Q156" s="162"/>
      <c r="R156" s="162"/>
      <c r="S156" s="168"/>
      <c r="U156" s="147"/>
      <c r="V156" s="147"/>
      <c r="W156" s="147"/>
      <c r="X156" s="147"/>
      <c r="Y156" s="147"/>
      <c r="Z156" s="147"/>
    </row>
    <row r="157" spans="1:26" ht="21" customHeight="1" thickTop="1" thickBot="1" x14ac:dyDescent="0.2">
      <c r="A157" s="2"/>
      <c r="B157" s="235"/>
      <c r="C157" s="173" t="s">
        <v>9</v>
      </c>
      <c r="D157" s="173"/>
      <c r="E157" s="173"/>
      <c r="F157" s="162">
        <f t="shared" si="21"/>
        <v>0</v>
      </c>
      <c r="G157" s="162"/>
      <c r="H157" s="163"/>
      <c r="I157" s="67" t="s">
        <v>6</v>
      </c>
      <c r="J157" s="164">
        <f>$J$108</f>
        <v>0</v>
      </c>
      <c r="K157" s="165"/>
      <c r="L157" s="67" t="s">
        <v>23</v>
      </c>
      <c r="M157" s="171">
        <f t="shared" si="19"/>
        <v>0</v>
      </c>
      <c r="N157" s="172"/>
      <c r="O157" s="69" t="s">
        <v>7</v>
      </c>
      <c r="P157" s="162" t="str">
        <f t="shared" si="20"/>
        <v>0</v>
      </c>
      <c r="Q157" s="162"/>
      <c r="R157" s="162"/>
      <c r="S157" s="168"/>
      <c r="U157" s="147"/>
      <c r="V157" s="147"/>
      <c r="W157" s="148"/>
      <c r="X157" s="148"/>
      <c r="Y157" s="149"/>
      <c r="Z157" s="149"/>
    </row>
    <row r="158" spans="1:26" ht="21" customHeight="1" thickTop="1" thickBot="1" x14ac:dyDescent="0.2">
      <c r="A158" s="2"/>
      <c r="B158" s="235"/>
      <c r="C158" s="161" t="s">
        <v>65</v>
      </c>
      <c r="D158" s="161"/>
      <c r="E158" s="161"/>
      <c r="F158" s="162">
        <f t="shared" si="21"/>
        <v>0</v>
      </c>
      <c r="G158" s="162"/>
      <c r="H158" s="163"/>
      <c r="I158" s="67" t="s">
        <v>6</v>
      </c>
      <c r="J158" s="164">
        <f>$J$109</f>
        <v>0</v>
      </c>
      <c r="K158" s="165"/>
      <c r="L158" s="67" t="s">
        <v>23</v>
      </c>
      <c r="M158" s="169">
        <f t="shared" si="19"/>
        <v>0</v>
      </c>
      <c r="N158" s="170"/>
      <c r="O158" s="69" t="s">
        <v>7</v>
      </c>
      <c r="P158" s="162" t="str">
        <f t="shared" si="20"/>
        <v>0</v>
      </c>
      <c r="Q158" s="162"/>
      <c r="R158" s="162"/>
      <c r="S158" s="168"/>
      <c r="U158" s="147"/>
      <c r="V158" s="147"/>
      <c r="W158" s="150"/>
      <c r="X158" s="150"/>
      <c r="Y158" s="151"/>
      <c r="Z158" s="151"/>
    </row>
    <row r="159" spans="1:26" ht="21" customHeight="1" thickTop="1" thickBot="1" x14ac:dyDescent="0.2">
      <c r="A159" s="2"/>
      <c r="B159" s="235"/>
      <c r="C159" s="161" t="s">
        <v>64</v>
      </c>
      <c r="D159" s="161"/>
      <c r="E159" s="161"/>
      <c r="F159" s="162">
        <f t="shared" si="21"/>
        <v>0</v>
      </c>
      <c r="G159" s="162"/>
      <c r="H159" s="163"/>
      <c r="I159" s="67" t="s">
        <v>6</v>
      </c>
      <c r="J159" s="164">
        <f>$J$110</f>
        <v>0</v>
      </c>
      <c r="K159" s="165"/>
      <c r="L159" s="67" t="s">
        <v>23</v>
      </c>
      <c r="M159" s="166">
        <f t="shared" si="19"/>
        <v>0</v>
      </c>
      <c r="N159" s="167"/>
      <c r="O159" s="69" t="s">
        <v>7</v>
      </c>
      <c r="P159" s="162" t="str">
        <f t="shared" si="20"/>
        <v>0</v>
      </c>
      <c r="Q159" s="162"/>
      <c r="R159" s="162"/>
      <c r="S159" s="168"/>
      <c r="U159" s="147"/>
      <c r="V159" s="147"/>
      <c r="W159" s="146"/>
      <c r="X159" s="146"/>
      <c r="Y159" s="146"/>
      <c r="Z159" s="146"/>
    </row>
    <row r="160" spans="1:26" ht="21" customHeight="1" thickTop="1" thickBot="1" x14ac:dyDescent="0.2">
      <c r="A160" s="2"/>
      <c r="B160" s="235"/>
      <c r="C160" s="161" t="s">
        <v>66</v>
      </c>
      <c r="D160" s="161"/>
      <c r="E160" s="161"/>
      <c r="F160" s="162">
        <f t="shared" si="21"/>
        <v>0</v>
      </c>
      <c r="G160" s="162"/>
      <c r="H160" s="163"/>
      <c r="I160" s="67" t="s">
        <v>6</v>
      </c>
      <c r="J160" s="164">
        <f>$J$111</f>
        <v>0</v>
      </c>
      <c r="K160" s="165"/>
      <c r="L160" s="67" t="s">
        <v>23</v>
      </c>
      <c r="M160" s="166">
        <f t="shared" si="19"/>
        <v>0</v>
      </c>
      <c r="N160" s="167"/>
      <c r="O160" s="69" t="s">
        <v>7</v>
      </c>
      <c r="P160" s="162" t="str">
        <f t="shared" si="20"/>
        <v>0</v>
      </c>
      <c r="Q160" s="162"/>
      <c r="R160" s="162"/>
      <c r="S160" s="168"/>
      <c r="U160" s="147"/>
      <c r="V160" s="147"/>
      <c r="W160" s="146"/>
      <c r="X160" s="146"/>
      <c r="Y160" s="146"/>
      <c r="Z160" s="146"/>
    </row>
    <row r="161" spans="1:26" ht="21" customHeight="1" thickTop="1" thickBot="1" x14ac:dyDescent="0.2">
      <c r="A161" s="2"/>
      <c r="B161" s="217" t="str">
        <f>O132</f>
        <v>消耗品費</v>
      </c>
      <c r="C161" s="173" t="s">
        <v>53</v>
      </c>
      <c r="D161" s="173"/>
      <c r="E161" s="173"/>
      <c r="F161" s="162">
        <f t="shared" ref="F161:F166" si="22">$P$146</f>
        <v>0</v>
      </c>
      <c r="G161" s="162"/>
      <c r="H161" s="163"/>
      <c r="I161" s="67" t="s">
        <v>6</v>
      </c>
      <c r="J161" s="164">
        <f>$J$106</f>
        <v>0</v>
      </c>
      <c r="K161" s="165"/>
      <c r="L161" s="67" t="s">
        <v>23</v>
      </c>
      <c r="M161" s="174">
        <f t="shared" si="19"/>
        <v>0</v>
      </c>
      <c r="N161" s="175"/>
      <c r="O161" s="69" t="s">
        <v>7</v>
      </c>
      <c r="P161" s="162" t="str">
        <f t="shared" si="20"/>
        <v>0</v>
      </c>
      <c r="Q161" s="162"/>
      <c r="R161" s="162"/>
      <c r="S161" s="168"/>
      <c r="U161" s="3"/>
      <c r="V161" s="3"/>
      <c r="W161" s="3"/>
      <c r="X161" s="3"/>
      <c r="Y161" s="3"/>
      <c r="Z161" s="3"/>
    </row>
    <row r="162" spans="1:26" ht="21" customHeight="1" thickTop="1" thickBot="1" x14ac:dyDescent="0.2">
      <c r="B162" s="218"/>
      <c r="C162" s="173" t="s">
        <v>8</v>
      </c>
      <c r="D162" s="173"/>
      <c r="E162" s="173"/>
      <c r="F162" s="162">
        <f t="shared" si="22"/>
        <v>0</v>
      </c>
      <c r="G162" s="162"/>
      <c r="H162" s="163"/>
      <c r="I162" s="67" t="s">
        <v>6</v>
      </c>
      <c r="J162" s="164">
        <f>$J$107</f>
        <v>0</v>
      </c>
      <c r="K162" s="165"/>
      <c r="L162" s="67" t="s">
        <v>23</v>
      </c>
      <c r="M162" s="171">
        <f t="shared" si="19"/>
        <v>0</v>
      </c>
      <c r="N162" s="172"/>
      <c r="O162" s="69" t="s">
        <v>7</v>
      </c>
      <c r="P162" s="162" t="str">
        <f t="shared" si="20"/>
        <v>0</v>
      </c>
      <c r="Q162" s="162"/>
      <c r="R162" s="162"/>
      <c r="S162" s="168"/>
      <c r="U162" s="147"/>
      <c r="V162" s="147"/>
      <c r="W162" s="147"/>
      <c r="X162" s="147"/>
      <c r="Y162" s="147"/>
      <c r="Z162" s="147"/>
    </row>
    <row r="163" spans="1:26" ht="21" customHeight="1" thickTop="1" thickBot="1" x14ac:dyDescent="0.2">
      <c r="B163" s="218"/>
      <c r="C163" s="173" t="s">
        <v>9</v>
      </c>
      <c r="D163" s="173"/>
      <c r="E163" s="173"/>
      <c r="F163" s="162">
        <f t="shared" si="22"/>
        <v>0</v>
      </c>
      <c r="G163" s="162"/>
      <c r="H163" s="163"/>
      <c r="I163" s="67" t="s">
        <v>6</v>
      </c>
      <c r="J163" s="164">
        <f>$J$108</f>
        <v>0</v>
      </c>
      <c r="K163" s="165"/>
      <c r="L163" s="67" t="s">
        <v>23</v>
      </c>
      <c r="M163" s="171">
        <f t="shared" si="19"/>
        <v>0</v>
      </c>
      <c r="N163" s="172"/>
      <c r="O163" s="69" t="s">
        <v>7</v>
      </c>
      <c r="P163" s="162" t="str">
        <f t="shared" si="20"/>
        <v>0</v>
      </c>
      <c r="Q163" s="162"/>
      <c r="R163" s="162"/>
      <c r="S163" s="168"/>
      <c r="U163" s="160"/>
      <c r="V163" s="160"/>
      <c r="W163" s="148"/>
      <c r="X163" s="148"/>
      <c r="Y163" s="149"/>
      <c r="Z163" s="149"/>
    </row>
    <row r="164" spans="1:26" ht="21" customHeight="1" thickTop="1" thickBot="1" x14ac:dyDescent="0.2">
      <c r="B164" s="218"/>
      <c r="C164" s="161" t="s">
        <v>65</v>
      </c>
      <c r="D164" s="161"/>
      <c r="E164" s="161"/>
      <c r="F164" s="162">
        <f t="shared" si="22"/>
        <v>0</v>
      </c>
      <c r="G164" s="162"/>
      <c r="H164" s="163"/>
      <c r="I164" s="67" t="s">
        <v>6</v>
      </c>
      <c r="J164" s="164">
        <f>$J$109</f>
        <v>0</v>
      </c>
      <c r="K164" s="165"/>
      <c r="L164" s="67" t="s">
        <v>23</v>
      </c>
      <c r="M164" s="169">
        <f t="shared" si="19"/>
        <v>0</v>
      </c>
      <c r="N164" s="170"/>
      <c r="O164" s="69" t="s">
        <v>7</v>
      </c>
      <c r="P164" s="162" t="str">
        <f t="shared" si="20"/>
        <v>0</v>
      </c>
      <c r="Q164" s="162"/>
      <c r="R164" s="162"/>
      <c r="S164" s="168"/>
      <c r="U164" s="147"/>
      <c r="V164" s="147"/>
      <c r="W164" s="150"/>
      <c r="X164" s="150"/>
      <c r="Y164" s="151"/>
      <c r="Z164" s="151"/>
    </row>
    <row r="165" spans="1:26" ht="21" customHeight="1" thickTop="1" thickBot="1" x14ac:dyDescent="0.2">
      <c r="B165" s="218"/>
      <c r="C165" s="161" t="s">
        <v>64</v>
      </c>
      <c r="D165" s="161"/>
      <c r="E165" s="161"/>
      <c r="F165" s="162">
        <f t="shared" si="22"/>
        <v>0</v>
      </c>
      <c r="G165" s="162"/>
      <c r="H165" s="163"/>
      <c r="I165" s="67" t="s">
        <v>6</v>
      </c>
      <c r="J165" s="164">
        <f>$J$110</f>
        <v>0</v>
      </c>
      <c r="K165" s="165"/>
      <c r="L165" s="67" t="s">
        <v>23</v>
      </c>
      <c r="M165" s="166">
        <f t="shared" si="19"/>
        <v>0</v>
      </c>
      <c r="N165" s="167"/>
      <c r="O165" s="69" t="s">
        <v>7</v>
      </c>
      <c r="P165" s="162" t="str">
        <f t="shared" si="20"/>
        <v>0</v>
      </c>
      <c r="Q165" s="162"/>
      <c r="R165" s="162"/>
      <c r="S165" s="168"/>
      <c r="U165" s="147"/>
      <c r="V165" s="147"/>
      <c r="W165" s="146"/>
      <c r="X165" s="146"/>
      <c r="Y165" s="146"/>
      <c r="Z165" s="146"/>
    </row>
    <row r="166" spans="1:26" ht="21" customHeight="1" thickTop="1" thickBot="1" x14ac:dyDescent="0.2">
      <c r="B166" s="218"/>
      <c r="C166" s="161" t="s">
        <v>66</v>
      </c>
      <c r="D166" s="161"/>
      <c r="E166" s="161"/>
      <c r="F166" s="162">
        <f t="shared" si="22"/>
        <v>0</v>
      </c>
      <c r="G166" s="162"/>
      <c r="H166" s="163"/>
      <c r="I166" s="67" t="s">
        <v>6</v>
      </c>
      <c r="J166" s="164">
        <f>$J$111</f>
        <v>0</v>
      </c>
      <c r="K166" s="165"/>
      <c r="L166" s="67" t="s">
        <v>23</v>
      </c>
      <c r="M166" s="166">
        <f t="shared" si="19"/>
        <v>0</v>
      </c>
      <c r="N166" s="167"/>
      <c r="O166" s="69" t="s">
        <v>7</v>
      </c>
      <c r="P166" s="162" t="str">
        <f t="shared" si="20"/>
        <v>0</v>
      </c>
      <c r="Q166" s="162"/>
      <c r="R166" s="162"/>
      <c r="S166" s="168"/>
      <c r="U166" s="147"/>
      <c r="V166" s="147"/>
      <c r="W166" s="146"/>
      <c r="X166" s="146"/>
      <c r="Y166" s="146"/>
      <c r="Z166" s="146"/>
    </row>
    <row r="167" spans="1:26" ht="21" customHeight="1" thickTop="1" thickBot="1" x14ac:dyDescent="0.2">
      <c r="B167" s="217" t="str">
        <f>U132</f>
        <v>※</v>
      </c>
      <c r="C167" s="173" t="s">
        <v>53</v>
      </c>
      <c r="D167" s="173"/>
      <c r="E167" s="173"/>
      <c r="F167" s="162">
        <f t="shared" ref="F167:F172" si="23">$V$146</f>
        <v>0</v>
      </c>
      <c r="G167" s="162"/>
      <c r="H167" s="163"/>
      <c r="I167" s="67" t="s">
        <v>6</v>
      </c>
      <c r="J167" s="164">
        <f>$J$106</f>
        <v>0</v>
      </c>
      <c r="K167" s="165"/>
      <c r="L167" s="67" t="s">
        <v>23</v>
      </c>
      <c r="M167" s="174">
        <f t="shared" si="19"/>
        <v>0</v>
      </c>
      <c r="N167" s="175"/>
      <c r="O167" s="69" t="s">
        <v>7</v>
      </c>
      <c r="P167" s="162" t="str">
        <f t="shared" si="20"/>
        <v>0</v>
      </c>
      <c r="Q167" s="162"/>
      <c r="R167" s="162"/>
      <c r="S167" s="168"/>
      <c r="U167" s="147"/>
      <c r="V167" s="147"/>
      <c r="W167" s="154"/>
      <c r="X167" s="154"/>
      <c r="Y167" s="155"/>
      <c r="Z167" s="155"/>
    </row>
    <row r="168" spans="1:26" ht="21" customHeight="1" thickTop="1" thickBot="1" x14ac:dyDescent="0.2">
      <c r="B168" s="224"/>
      <c r="C168" s="173" t="s">
        <v>8</v>
      </c>
      <c r="D168" s="173"/>
      <c r="E168" s="173"/>
      <c r="F168" s="162">
        <f t="shared" si="23"/>
        <v>0</v>
      </c>
      <c r="G168" s="162"/>
      <c r="H168" s="163"/>
      <c r="I168" s="67" t="s">
        <v>6</v>
      </c>
      <c r="J168" s="164">
        <f>$J$107</f>
        <v>0</v>
      </c>
      <c r="K168" s="165"/>
      <c r="L168" s="67" t="s">
        <v>23</v>
      </c>
      <c r="M168" s="171">
        <f t="shared" si="19"/>
        <v>0</v>
      </c>
      <c r="N168" s="172"/>
      <c r="O168" s="69" t="s">
        <v>7</v>
      </c>
      <c r="P168" s="162" t="str">
        <f t="shared" si="20"/>
        <v>0</v>
      </c>
      <c r="Q168" s="162"/>
      <c r="R168" s="162"/>
      <c r="S168" s="168"/>
      <c r="U168" s="147"/>
      <c r="V168" s="147"/>
      <c r="W168" s="147"/>
      <c r="X168" s="147"/>
      <c r="Y168" s="147"/>
      <c r="Z168" s="147"/>
    </row>
    <row r="169" spans="1:26" ht="21" customHeight="1" thickTop="1" thickBot="1" x14ac:dyDescent="0.2">
      <c r="B169" s="224"/>
      <c r="C169" s="173" t="s">
        <v>9</v>
      </c>
      <c r="D169" s="173"/>
      <c r="E169" s="173"/>
      <c r="F169" s="162">
        <f t="shared" si="23"/>
        <v>0</v>
      </c>
      <c r="G169" s="162"/>
      <c r="H169" s="163"/>
      <c r="I169" s="67" t="s">
        <v>6</v>
      </c>
      <c r="J169" s="164">
        <f>$J$108</f>
        <v>0</v>
      </c>
      <c r="K169" s="165"/>
      <c r="L169" s="67" t="s">
        <v>23</v>
      </c>
      <c r="M169" s="171">
        <f t="shared" si="19"/>
        <v>0</v>
      </c>
      <c r="N169" s="172"/>
      <c r="O169" s="69" t="s">
        <v>7</v>
      </c>
      <c r="P169" s="162" t="str">
        <f t="shared" si="20"/>
        <v>0</v>
      </c>
      <c r="Q169" s="162"/>
      <c r="R169" s="162"/>
      <c r="S169" s="168"/>
      <c r="U169" s="160"/>
      <c r="V169" s="160"/>
      <c r="W169" s="148"/>
      <c r="X169" s="148"/>
      <c r="Y169" s="149"/>
      <c r="Z169" s="149"/>
    </row>
    <row r="170" spans="1:26" ht="21" customHeight="1" thickTop="1" thickBot="1" x14ac:dyDescent="0.2">
      <c r="B170" s="224"/>
      <c r="C170" s="161" t="s">
        <v>65</v>
      </c>
      <c r="D170" s="161"/>
      <c r="E170" s="161"/>
      <c r="F170" s="162">
        <f t="shared" si="23"/>
        <v>0</v>
      </c>
      <c r="G170" s="162"/>
      <c r="H170" s="163"/>
      <c r="I170" s="67" t="s">
        <v>6</v>
      </c>
      <c r="J170" s="164">
        <f>$J$109</f>
        <v>0</v>
      </c>
      <c r="K170" s="165"/>
      <c r="L170" s="67" t="s">
        <v>23</v>
      </c>
      <c r="M170" s="169">
        <f t="shared" si="19"/>
        <v>0</v>
      </c>
      <c r="N170" s="170"/>
      <c r="O170" s="69" t="s">
        <v>7</v>
      </c>
      <c r="P170" s="162" t="str">
        <f t="shared" si="20"/>
        <v>0</v>
      </c>
      <c r="Q170" s="162"/>
      <c r="R170" s="162"/>
      <c r="S170" s="168"/>
      <c r="U170" s="147"/>
      <c r="V170" s="147"/>
      <c r="W170" s="150"/>
      <c r="X170" s="150"/>
      <c r="Y170" s="151"/>
      <c r="Z170" s="147"/>
    </row>
    <row r="171" spans="1:26" ht="21" customHeight="1" thickTop="1" thickBot="1" x14ac:dyDescent="0.2">
      <c r="B171" s="224"/>
      <c r="C171" s="161" t="s">
        <v>64</v>
      </c>
      <c r="D171" s="161"/>
      <c r="E171" s="161"/>
      <c r="F171" s="162">
        <f t="shared" si="23"/>
        <v>0</v>
      </c>
      <c r="G171" s="162"/>
      <c r="H171" s="163"/>
      <c r="I171" s="67" t="s">
        <v>6</v>
      </c>
      <c r="J171" s="164">
        <f>$J$110</f>
        <v>0</v>
      </c>
      <c r="K171" s="165"/>
      <c r="L171" s="67" t="s">
        <v>23</v>
      </c>
      <c r="M171" s="166">
        <f t="shared" si="19"/>
        <v>0</v>
      </c>
      <c r="N171" s="167"/>
      <c r="O171" s="69" t="s">
        <v>7</v>
      </c>
      <c r="P171" s="162" t="str">
        <f t="shared" si="20"/>
        <v>0</v>
      </c>
      <c r="Q171" s="162"/>
      <c r="R171" s="162"/>
      <c r="S171" s="168"/>
      <c r="U171" s="147"/>
      <c r="V171" s="147"/>
      <c r="W171" s="146"/>
      <c r="X171" s="146"/>
      <c r="Y171" s="146"/>
      <c r="Z171" s="146"/>
    </row>
    <row r="172" spans="1:26" ht="21" customHeight="1" thickTop="1" thickBot="1" x14ac:dyDescent="0.2">
      <c r="B172" s="225"/>
      <c r="C172" s="226" t="s">
        <v>66</v>
      </c>
      <c r="D172" s="226"/>
      <c r="E172" s="226"/>
      <c r="F172" s="219">
        <f t="shared" si="23"/>
        <v>0</v>
      </c>
      <c r="G172" s="219"/>
      <c r="H172" s="227"/>
      <c r="I172" s="68" t="s">
        <v>6</v>
      </c>
      <c r="J172" s="228">
        <f>$J$111</f>
        <v>0</v>
      </c>
      <c r="K172" s="229"/>
      <c r="L172" s="68" t="s">
        <v>23</v>
      </c>
      <c r="M172" s="166">
        <f t="shared" si="19"/>
        <v>0</v>
      </c>
      <c r="N172" s="167"/>
      <c r="O172" s="70" t="s">
        <v>7</v>
      </c>
      <c r="P172" s="219" t="str">
        <f t="shared" si="20"/>
        <v>0</v>
      </c>
      <c r="Q172" s="219"/>
      <c r="R172" s="219"/>
      <c r="S172" s="220"/>
      <c r="U172" s="147"/>
      <c r="V172" s="147"/>
      <c r="W172" s="146"/>
      <c r="X172" s="146"/>
      <c r="Y172" s="146"/>
      <c r="Z172" s="146"/>
    </row>
    <row r="173" spans="1:26" ht="10.5" customHeight="1" x14ac:dyDescent="0.15">
      <c r="B173" s="18"/>
      <c r="C173" s="95"/>
      <c r="D173" s="95"/>
      <c r="E173" s="95"/>
      <c r="F173" s="96"/>
      <c r="G173" s="96"/>
      <c r="H173" s="96"/>
      <c r="I173" s="97"/>
      <c r="J173" s="98"/>
      <c r="K173" s="98"/>
      <c r="L173" s="97"/>
      <c r="M173" s="97"/>
      <c r="N173" s="97"/>
      <c r="O173" s="99"/>
      <c r="P173" s="96"/>
      <c r="Q173" s="96"/>
      <c r="R173" s="96"/>
      <c r="S173" s="96"/>
      <c r="U173" s="100"/>
      <c r="V173" s="100"/>
      <c r="W173" s="101"/>
      <c r="X173" s="101"/>
      <c r="Y173" s="101"/>
      <c r="Z173" s="101"/>
    </row>
    <row r="174" spans="1:26" ht="30.75" customHeight="1" thickBot="1" x14ac:dyDescent="0.2">
      <c r="A174" s="230" t="s">
        <v>17</v>
      </c>
      <c r="B174" s="230"/>
      <c r="C174" s="230"/>
      <c r="D174" s="230"/>
      <c r="E174" s="230"/>
      <c r="F174" s="230"/>
      <c r="G174" s="230"/>
      <c r="H174" s="230"/>
      <c r="I174" s="230"/>
      <c r="J174" s="230"/>
      <c r="K174" s="230"/>
      <c r="L174" s="94"/>
      <c r="M174" s="94" t="s">
        <v>4</v>
      </c>
      <c r="N174" s="94"/>
      <c r="O174" s="94" t="s">
        <v>4</v>
      </c>
      <c r="P174" s="94"/>
      <c r="Q174" s="94"/>
      <c r="R174" s="94"/>
      <c r="S174" s="94"/>
      <c r="T174" s="94"/>
      <c r="U174" s="241" t="str">
        <f>'シート2（共通経費基礎データ）'!C10</f>
        <v>支所③</v>
      </c>
      <c r="V174" s="241"/>
      <c r="W174" s="242">
        <f>'シート2（共通経費基礎データ）'!A10</f>
        <v>0</v>
      </c>
      <c r="X174" s="242"/>
      <c r="Y174" s="242"/>
      <c r="Z174" s="3"/>
    </row>
    <row r="175" spans="1:26" ht="20.25" customHeight="1" x14ac:dyDescent="0.15">
      <c r="A175" s="2"/>
      <c r="B175" s="187" t="s">
        <v>18</v>
      </c>
      <c r="C175" s="188"/>
      <c r="D175" s="188"/>
      <c r="E175" s="189"/>
      <c r="F175" s="2"/>
      <c r="G175" s="2"/>
      <c r="H175" s="187" t="s">
        <v>19</v>
      </c>
      <c r="I175" s="188"/>
      <c r="J175" s="188"/>
      <c r="K175" s="189"/>
      <c r="L175" s="2"/>
      <c r="M175" s="2"/>
      <c r="N175" s="2"/>
      <c r="O175" s="187" t="s">
        <v>20</v>
      </c>
      <c r="P175" s="188"/>
      <c r="Q175" s="188"/>
      <c r="R175" s="189"/>
      <c r="U175" s="187" t="s">
        <v>12</v>
      </c>
      <c r="V175" s="188"/>
      <c r="W175" s="188"/>
      <c r="X175" s="189"/>
    </row>
    <row r="176" spans="1:26" ht="20.25" customHeight="1" x14ac:dyDescent="0.15">
      <c r="A176" s="2"/>
      <c r="B176" s="4" t="s">
        <v>0</v>
      </c>
      <c r="C176" s="178" t="s">
        <v>1</v>
      </c>
      <c r="D176" s="176"/>
      <c r="E176" s="177"/>
      <c r="F176" s="2"/>
      <c r="G176" s="2"/>
      <c r="H176" s="4" t="s">
        <v>0</v>
      </c>
      <c r="I176" s="178" t="s">
        <v>1</v>
      </c>
      <c r="J176" s="176"/>
      <c r="K176" s="177"/>
      <c r="L176" s="2"/>
      <c r="M176" s="2"/>
      <c r="N176" s="2"/>
      <c r="O176" s="4" t="s">
        <v>0</v>
      </c>
      <c r="P176" s="178" t="s">
        <v>1</v>
      </c>
      <c r="Q176" s="176"/>
      <c r="R176" s="177"/>
      <c r="U176" s="4" t="s">
        <v>0</v>
      </c>
      <c r="V176" s="178" t="s">
        <v>1</v>
      </c>
      <c r="W176" s="176"/>
      <c r="X176" s="177"/>
    </row>
    <row r="177" spans="1:31" ht="20.25" customHeight="1" x14ac:dyDescent="0.15">
      <c r="A177" s="5"/>
      <c r="B177" s="33">
        <v>4</v>
      </c>
      <c r="C177" s="183"/>
      <c r="D177" s="183"/>
      <c r="E177" s="184"/>
      <c r="F177" s="44"/>
      <c r="G177" s="44"/>
      <c r="H177" s="33">
        <v>4</v>
      </c>
      <c r="I177" s="183"/>
      <c r="J177" s="183"/>
      <c r="K177" s="184"/>
      <c r="L177" s="44"/>
      <c r="M177" s="44"/>
      <c r="N177" s="44"/>
      <c r="O177" s="33">
        <v>4</v>
      </c>
      <c r="P177" s="183"/>
      <c r="Q177" s="183"/>
      <c r="R177" s="184"/>
      <c r="S177" s="31"/>
      <c r="T177" s="31"/>
      <c r="U177" s="49">
        <v>4</v>
      </c>
      <c r="V177" s="263"/>
      <c r="W177" s="264"/>
      <c r="X177" s="265"/>
    </row>
    <row r="178" spans="1:31" ht="20.25" customHeight="1" x14ac:dyDescent="0.15">
      <c r="A178" s="5"/>
      <c r="B178" s="35">
        <v>5</v>
      </c>
      <c r="C178" s="183"/>
      <c r="D178" s="183"/>
      <c r="E178" s="184"/>
      <c r="F178" s="44"/>
      <c r="G178" s="44"/>
      <c r="H178" s="35">
        <v>5</v>
      </c>
      <c r="I178" s="183"/>
      <c r="J178" s="183"/>
      <c r="K178" s="184"/>
      <c r="L178" s="44"/>
      <c r="M178" s="44"/>
      <c r="N178" s="44"/>
      <c r="O178" s="35">
        <v>5</v>
      </c>
      <c r="P178" s="183"/>
      <c r="Q178" s="183"/>
      <c r="R178" s="184"/>
      <c r="S178" s="31"/>
      <c r="T178" s="31"/>
      <c r="U178" s="50">
        <v>5</v>
      </c>
      <c r="V178" s="238"/>
      <c r="W178" s="239"/>
      <c r="X178" s="240"/>
    </row>
    <row r="179" spans="1:31" ht="20.25" customHeight="1" x14ac:dyDescent="0.15">
      <c r="A179" s="5"/>
      <c r="B179" s="35">
        <v>6</v>
      </c>
      <c r="C179" s="183"/>
      <c r="D179" s="183"/>
      <c r="E179" s="184"/>
      <c r="F179" s="44"/>
      <c r="G179" s="44"/>
      <c r="H179" s="35">
        <v>6</v>
      </c>
      <c r="I179" s="183"/>
      <c r="J179" s="183"/>
      <c r="K179" s="184"/>
      <c r="L179" s="44"/>
      <c r="M179" s="44"/>
      <c r="N179" s="44"/>
      <c r="O179" s="35">
        <v>6</v>
      </c>
      <c r="P179" s="183"/>
      <c r="Q179" s="183"/>
      <c r="R179" s="184"/>
      <c r="S179" s="31"/>
      <c r="T179" s="31"/>
      <c r="U179" s="50">
        <v>6</v>
      </c>
      <c r="V179" s="238"/>
      <c r="W179" s="239"/>
      <c r="X179" s="240"/>
    </row>
    <row r="180" spans="1:31" ht="20.25" customHeight="1" x14ac:dyDescent="0.15">
      <c r="A180" s="5"/>
      <c r="B180" s="35">
        <v>7</v>
      </c>
      <c r="C180" s="183"/>
      <c r="D180" s="183"/>
      <c r="E180" s="184"/>
      <c r="F180" s="44"/>
      <c r="G180" s="44"/>
      <c r="H180" s="35">
        <v>7</v>
      </c>
      <c r="I180" s="183"/>
      <c r="J180" s="183"/>
      <c r="K180" s="184"/>
      <c r="L180" s="44"/>
      <c r="M180" s="44"/>
      <c r="N180" s="44"/>
      <c r="O180" s="35">
        <v>7</v>
      </c>
      <c r="P180" s="183"/>
      <c r="Q180" s="183"/>
      <c r="R180" s="184"/>
      <c r="S180" s="31"/>
      <c r="T180" s="31"/>
      <c r="U180" s="50">
        <v>7</v>
      </c>
      <c r="V180" s="238"/>
      <c r="W180" s="239"/>
      <c r="X180" s="240"/>
    </row>
    <row r="181" spans="1:31" ht="20.25" customHeight="1" x14ac:dyDescent="0.15">
      <c r="A181" s="5"/>
      <c r="B181" s="35">
        <v>8</v>
      </c>
      <c r="C181" s="183"/>
      <c r="D181" s="183"/>
      <c r="E181" s="184"/>
      <c r="F181" s="44"/>
      <c r="G181" s="44"/>
      <c r="H181" s="35">
        <v>8</v>
      </c>
      <c r="I181" s="183"/>
      <c r="J181" s="183"/>
      <c r="K181" s="184"/>
      <c r="L181" s="44"/>
      <c r="M181" s="44"/>
      <c r="N181" s="44"/>
      <c r="O181" s="35">
        <v>8</v>
      </c>
      <c r="P181" s="183"/>
      <c r="Q181" s="183"/>
      <c r="R181" s="184"/>
      <c r="S181" s="31"/>
      <c r="T181" s="31"/>
      <c r="U181" s="50">
        <v>8</v>
      </c>
      <c r="V181" s="238"/>
      <c r="W181" s="239"/>
      <c r="X181" s="240"/>
    </row>
    <row r="182" spans="1:31" ht="20.25" customHeight="1" x14ac:dyDescent="0.15">
      <c r="A182" s="5"/>
      <c r="B182" s="35">
        <v>9</v>
      </c>
      <c r="C182" s="183"/>
      <c r="D182" s="183"/>
      <c r="E182" s="184"/>
      <c r="F182" s="44"/>
      <c r="G182" s="44"/>
      <c r="H182" s="35">
        <v>9</v>
      </c>
      <c r="I182" s="183"/>
      <c r="J182" s="183"/>
      <c r="K182" s="184"/>
      <c r="L182" s="44"/>
      <c r="M182" s="44"/>
      <c r="N182" s="44"/>
      <c r="O182" s="35">
        <v>9</v>
      </c>
      <c r="P182" s="183"/>
      <c r="Q182" s="183"/>
      <c r="R182" s="184"/>
      <c r="S182" s="31"/>
      <c r="T182" s="31"/>
      <c r="U182" s="50">
        <v>9</v>
      </c>
      <c r="V182" s="238"/>
      <c r="W182" s="239"/>
      <c r="X182" s="240"/>
    </row>
    <row r="183" spans="1:31" ht="20.25" customHeight="1" x14ac:dyDescent="0.15">
      <c r="A183" s="5"/>
      <c r="B183" s="35">
        <v>10</v>
      </c>
      <c r="C183" s="183"/>
      <c r="D183" s="183"/>
      <c r="E183" s="184"/>
      <c r="F183" s="44"/>
      <c r="G183" s="44"/>
      <c r="H183" s="35">
        <v>10</v>
      </c>
      <c r="I183" s="183"/>
      <c r="J183" s="183"/>
      <c r="K183" s="184"/>
      <c r="L183" s="44"/>
      <c r="M183" s="44"/>
      <c r="N183" s="44"/>
      <c r="O183" s="35">
        <v>10</v>
      </c>
      <c r="P183" s="183"/>
      <c r="Q183" s="183"/>
      <c r="R183" s="184"/>
      <c r="S183" s="31"/>
      <c r="T183" s="31"/>
      <c r="U183" s="50">
        <v>10</v>
      </c>
      <c r="V183" s="238"/>
      <c r="W183" s="239"/>
      <c r="X183" s="240"/>
    </row>
    <row r="184" spans="1:31" ht="20.25" customHeight="1" x14ac:dyDescent="0.15">
      <c r="A184" s="5"/>
      <c r="B184" s="35">
        <v>11</v>
      </c>
      <c r="C184" s="183"/>
      <c r="D184" s="183"/>
      <c r="E184" s="184"/>
      <c r="F184" s="44"/>
      <c r="G184" s="44"/>
      <c r="H184" s="35">
        <v>11</v>
      </c>
      <c r="I184" s="183"/>
      <c r="J184" s="183"/>
      <c r="K184" s="184"/>
      <c r="L184" s="44"/>
      <c r="M184" s="44"/>
      <c r="N184" s="44"/>
      <c r="O184" s="35">
        <v>11</v>
      </c>
      <c r="P184" s="183"/>
      <c r="Q184" s="183"/>
      <c r="R184" s="184"/>
      <c r="S184" s="31"/>
      <c r="T184" s="31"/>
      <c r="U184" s="50">
        <v>11</v>
      </c>
      <c r="V184" s="238"/>
      <c r="W184" s="239"/>
      <c r="X184" s="240"/>
    </row>
    <row r="185" spans="1:31" ht="20.25" customHeight="1" x14ac:dyDescent="0.15">
      <c r="A185" s="5"/>
      <c r="B185" s="35">
        <v>12</v>
      </c>
      <c r="C185" s="183"/>
      <c r="D185" s="183"/>
      <c r="E185" s="184"/>
      <c r="F185" s="86"/>
      <c r="G185" s="44"/>
      <c r="H185" s="35">
        <v>12</v>
      </c>
      <c r="I185" s="183"/>
      <c r="J185" s="183"/>
      <c r="K185" s="184"/>
      <c r="L185" s="44"/>
      <c r="M185" s="44"/>
      <c r="N185" s="44"/>
      <c r="O185" s="35">
        <v>12</v>
      </c>
      <c r="P185" s="183"/>
      <c r="Q185" s="183"/>
      <c r="R185" s="184"/>
      <c r="S185" s="90"/>
      <c r="T185" s="31"/>
      <c r="U185" s="50">
        <v>12</v>
      </c>
      <c r="V185" s="238"/>
      <c r="W185" s="239"/>
      <c r="X185" s="240"/>
    </row>
    <row r="186" spans="1:31" ht="20.25" customHeight="1" x14ac:dyDescent="0.15">
      <c r="A186" s="5"/>
      <c r="B186" s="35">
        <v>1</v>
      </c>
      <c r="C186" s="183"/>
      <c r="D186" s="183"/>
      <c r="E186" s="184"/>
      <c r="F186" s="159"/>
      <c r="G186" s="44"/>
      <c r="H186" s="35">
        <v>1</v>
      </c>
      <c r="I186" s="183"/>
      <c r="J186" s="183"/>
      <c r="K186" s="184"/>
      <c r="L186" s="159"/>
      <c r="M186" s="44"/>
      <c r="N186" s="44"/>
      <c r="O186" s="35">
        <v>1</v>
      </c>
      <c r="P186" s="183"/>
      <c r="Q186" s="183"/>
      <c r="R186" s="184"/>
      <c r="S186" s="159"/>
      <c r="T186" s="31"/>
      <c r="U186" s="50">
        <v>1</v>
      </c>
      <c r="V186" s="238"/>
      <c r="W186" s="239"/>
      <c r="X186" s="240"/>
      <c r="Y186" s="159"/>
    </row>
    <row r="187" spans="1:31" ht="20.25" customHeight="1" x14ac:dyDescent="0.15">
      <c r="A187" s="5"/>
      <c r="B187" s="35">
        <v>2</v>
      </c>
      <c r="C187" s="183"/>
      <c r="D187" s="183"/>
      <c r="E187" s="184"/>
      <c r="F187" s="159"/>
      <c r="G187" s="44"/>
      <c r="H187" s="35">
        <v>2</v>
      </c>
      <c r="I187" s="183"/>
      <c r="J187" s="183"/>
      <c r="K187" s="184"/>
      <c r="L187" s="159"/>
      <c r="M187" s="44"/>
      <c r="N187" s="44"/>
      <c r="O187" s="35">
        <v>2</v>
      </c>
      <c r="P187" s="183"/>
      <c r="Q187" s="183"/>
      <c r="R187" s="184"/>
      <c r="S187" s="159"/>
      <c r="T187" s="31"/>
      <c r="U187" s="50">
        <v>2</v>
      </c>
      <c r="V187" s="238"/>
      <c r="W187" s="239"/>
      <c r="X187" s="240"/>
      <c r="Y187" s="159"/>
    </row>
    <row r="188" spans="1:31" ht="20.25" customHeight="1" x14ac:dyDescent="0.15">
      <c r="A188" s="5"/>
      <c r="B188" s="36">
        <v>3</v>
      </c>
      <c r="C188" s="190"/>
      <c r="D188" s="190"/>
      <c r="E188" s="191"/>
      <c r="F188" s="159"/>
      <c r="G188" s="44"/>
      <c r="H188" s="36">
        <v>3</v>
      </c>
      <c r="I188" s="183"/>
      <c r="J188" s="183"/>
      <c r="K188" s="184"/>
      <c r="L188" s="159"/>
      <c r="M188" s="44"/>
      <c r="N188" s="44"/>
      <c r="O188" s="36">
        <v>3</v>
      </c>
      <c r="P188" s="183"/>
      <c r="Q188" s="183"/>
      <c r="R188" s="184"/>
      <c r="S188" s="159"/>
      <c r="T188" s="31"/>
      <c r="U188" s="51">
        <v>3</v>
      </c>
      <c r="V188" s="238"/>
      <c r="W188" s="239"/>
      <c r="X188" s="240"/>
      <c r="Y188" s="159"/>
    </row>
    <row r="189" spans="1:31" ht="20.25" customHeight="1" thickBot="1" x14ac:dyDescent="0.2">
      <c r="A189" s="5"/>
      <c r="B189" s="46" t="s">
        <v>2</v>
      </c>
      <c r="C189" s="192">
        <f>SUM(C177:E188)</f>
        <v>0</v>
      </c>
      <c r="D189" s="192"/>
      <c r="E189" s="193"/>
      <c r="F189" s="37"/>
      <c r="G189" s="37"/>
      <c r="H189" s="46" t="s">
        <v>2</v>
      </c>
      <c r="I189" s="192">
        <f>SUM(I177:K188)</f>
        <v>0</v>
      </c>
      <c r="J189" s="192"/>
      <c r="K189" s="193"/>
      <c r="L189" s="83"/>
      <c r="M189" s="37"/>
      <c r="N189" s="37"/>
      <c r="O189" s="46" t="s">
        <v>2</v>
      </c>
      <c r="P189" s="192">
        <f>SUM(P177:R188)</f>
        <v>0</v>
      </c>
      <c r="Q189" s="192"/>
      <c r="R189" s="193"/>
      <c r="S189" s="92"/>
      <c r="T189" s="43"/>
      <c r="U189" s="48" t="s">
        <v>2</v>
      </c>
      <c r="V189" s="194">
        <f>SUM(V177:X188)</f>
        <v>0</v>
      </c>
      <c r="W189" s="195"/>
      <c r="X189" s="196"/>
    </row>
    <row r="190" spans="1:31" ht="21" customHeight="1" thickTop="1" thickBot="1" x14ac:dyDescent="0.2">
      <c r="A190" s="2"/>
      <c r="B190" s="2"/>
      <c r="C190" s="2"/>
      <c r="D190" s="2"/>
      <c r="E190" s="2"/>
      <c r="F190" s="2"/>
      <c r="G190" s="2"/>
      <c r="H190" s="2"/>
      <c r="I190" s="2"/>
      <c r="J190" s="2"/>
      <c r="K190" s="2"/>
      <c r="L190" s="2"/>
      <c r="M190" s="2"/>
      <c r="N190" s="2"/>
      <c r="O190" s="2"/>
      <c r="P190" s="2"/>
      <c r="Q190" s="2"/>
      <c r="R190" s="2"/>
      <c r="S190" s="2"/>
    </row>
    <row r="191" spans="1:31" ht="21.75" customHeight="1" thickBot="1" x14ac:dyDescent="0.2">
      <c r="A191" s="2"/>
      <c r="B191" s="197"/>
      <c r="C191" s="198"/>
      <c r="D191" s="198"/>
      <c r="E191" s="198"/>
      <c r="F191" s="199" t="s">
        <v>3</v>
      </c>
      <c r="G191" s="199"/>
      <c r="H191" s="200"/>
      <c r="I191" s="8"/>
      <c r="J191" s="201" t="s">
        <v>21</v>
      </c>
      <c r="K191" s="202"/>
      <c r="L191" s="8"/>
      <c r="M191" s="243" t="s">
        <v>22</v>
      </c>
      <c r="N191" s="244"/>
      <c r="O191" s="71"/>
      <c r="P191" s="205" t="s">
        <v>5</v>
      </c>
      <c r="Q191" s="205"/>
      <c r="R191" s="205"/>
      <c r="S191" s="206"/>
      <c r="AB191" s="3"/>
      <c r="AC191" s="3"/>
      <c r="AD191" s="3"/>
      <c r="AE191" s="3"/>
    </row>
    <row r="192" spans="1:31" ht="19.899999999999999" customHeight="1" thickTop="1" thickBot="1" x14ac:dyDescent="0.2">
      <c r="A192" s="2"/>
      <c r="B192" s="207" t="str">
        <f>B175</f>
        <v>電気料</v>
      </c>
      <c r="C192" s="173" t="s">
        <v>53</v>
      </c>
      <c r="D192" s="173"/>
      <c r="E192" s="173"/>
      <c r="F192" s="162">
        <f t="shared" ref="F192:F197" si="24">$C$189</f>
        <v>0</v>
      </c>
      <c r="G192" s="162"/>
      <c r="H192" s="163"/>
      <c r="I192" s="67" t="s">
        <v>6</v>
      </c>
      <c r="J192" s="164">
        <f>'シート2（共通経費基礎データ）'!E10</f>
        <v>0</v>
      </c>
      <c r="K192" s="165"/>
      <c r="L192" s="67" t="s">
        <v>23</v>
      </c>
      <c r="M192" s="171">
        <f>'シート2（共通経費基礎データ）'!K10</f>
        <v>0</v>
      </c>
      <c r="N192" s="172"/>
      <c r="O192" s="69" t="s">
        <v>7</v>
      </c>
      <c r="P192" s="162" t="str">
        <f t="shared" ref="P192:P215" si="25">IF(M192=0,"0",ROUNDDOWN(F192*J192/M192,0))</f>
        <v>0</v>
      </c>
      <c r="Q192" s="162"/>
      <c r="R192" s="162"/>
      <c r="S192" s="168"/>
      <c r="AB192" s="17"/>
      <c r="AC192" s="17"/>
      <c r="AD192" s="17"/>
      <c r="AE192" s="17"/>
    </row>
    <row r="193" spans="1:31" ht="19.899999999999999" customHeight="1" thickTop="1" thickBot="1" x14ac:dyDescent="0.2">
      <c r="A193" s="2"/>
      <c r="B193" s="208"/>
      <c r="C193" s="173" t="s">
        <v>8</v>
      </c>
      <c r="D193" s="173"/>
      <c r="E193" s="173"/>
      <c r="F193" s="162">
        <f t="shared" si="24"/>
        <v>0</v>
      </c>
      <c r="G193" s="162"/>
      <c r="H193" s="163"/>
      <c r="I193" s="67" t="s">
        <v>6</v>
      </c>
      <c r="J193" s="164">
        <f>'シート2（共通経費基礎データ）'!F10</f>
        <v>0</v>
      </c>
      <c r="K193" s="165"/>
      <c r="L193" s="67" t="s">
        <v>23</v>
      </c>
      <c r="M193" s="171">
        <f t="shared" ref="M193:M215" si="26">$M$192</f>
        <v>0</v>
      </c>
      <c r="N193" s="172"/>
      <c r="O193" s="69" t="s">
        <v>7</v>
      </c>
      <c r="P193" s="162" t="str">
        <f t="shared" si="25"/>
        <v>0</v>
      </c>
      <c r="Q193" s="162"/>
      <c r="R193" s="162"/>
      <c r="S193" s="168"/>
      <c r="U193" s="147"/>
      <c r="V193" s="147"/>
      <c r="W193" s="147"/>
      <c r="X193" s="147"/>
      <c r="Y193" s="147"/>
      <c r="Z193" s="147"/>
      <c r="AB193" s="17"/>
      <c r="AC193" s="17"/>
      <c r="AD193" s="17"/>
      <c r="AE193" s="17"/>
    </row>
    <row r="194" spans="1:31" ht="19.899999999999999" customHeight="1" thickTop="1" thickBot="1" x14ac:dyDescent="0.2">
      <c r="A194" s="2"/>
      <c r="B194" s="208"/>
      <c r="C194" s="173" t="s">
        <v>9</v>
      </c>
      <c r="D194" s="173"/>
      <c r="E194" s="173"/>
      <c r="F194" s="162">
        <f t="shared" si="24"/>
        <v>0</v>
      </c>
      <c r="G194" s="162"/>
      <c r="H194" s="163"/>
      <c r="I194" s="67" t="s">
        <v>6</v>
      </c>
      <c r="J194" s="164">
        <f>'シート2（共通経費基礎データ）'!G10</f>
        <v>0</v>
      </c>
      <c r="K194" s="165"/>
      <c r="L194" s="67" t="s">
        <v>23</v>
      </c>
      <c r="M194" s="171">
        <f t="shared" si="26"/>
        <v>0</v>
      </c>
      <c r="N194" s="172"/>
      <c r="O194" s="69" t="s">
        <v>7</v>
      </c>
      <c r="P194" s="162" t="str">
        <f t="shared" si="25"/>
        <v>0</v>
      </c>
      <c r="Q194" s="162"/>
      <c r="R194" s="162"/>
      <c r="S194" s="168"/>
      <c r="U194" s="160"/>
      <c r="V194" s="160"/>
      <c r="W194" s="148"/>
      <c r="X194" s="148"/>
      <c r="Y194" s="149"/>
      <c r="Z194" s="149"/>
      <c r="AB194" s="17"/>
      <c r="AC194" s="17"/>
      <c r="AD194" s="17"/>
      <c r="AE194" s="17"/>
    </row>
    <row r="195" spans="1:31" ht="19.899999999999999" customHeight="1" thickTop="1" thickBot="1" x14ac:dyDescent="0.2">
      <c r="A195" s="2"/>
      <c r="B195" s="208"/>
      <c r="C195" s="161" t="s">
        <v>65</v>
      </c>
      <c r="D195" s="161"/>
      <c r="E195" s="161"/>
      <c r="F195" s="162">
        <f t="shared" si="24"/>
        <v>0</v>
      </c>
      <c r="G195" s="162"/>
      <c r="H195" s="163"/>
      <c r="I195" s="67" t="s">
        <v>6</v>
      </c>
      <c r="J195" s="164">
        <f>'シート2（共通経費基礎データ）'!H10</f>
        <v>0</v>
      </c>
      <c r="K195" s="165"/>
      <c r="L195" s="67" t="s">
        <v>23</v>
      </c>
      <c r="M195" s="169">
        <f t="shared" si="26"/>
        <v>0</v>
      </c>
      <c r="N195" s="170"/>
      <c r="O195" s="69" t="s">
        <v>7</v>
      </c>
      <c r="P195" s="162" t="str">
        <f t="shared" si="25"/>
        <v>0</v>
      </c>
      <c r="Q195" s="162"/>
      <c r="R195" s="162"/>
      <c r="S195" s="168"/>
      <c r="U195" s="147"/>
      <c r="V195" s="147"/>
      <c r="W195" s="150"/>
      <c r="X195" s="150"/>
      <c r="Y195" s="151"/>
      <c r="Z195" s="147"/>
      <c r="AB195" s="17"/>
      <c r="AC195" s="17"/>
      <c r="AD195" s="17"/>
      <c r="AE195" s="17"/>
    </row>
    <row r="196" spans="1:31" ht="19.899999999999999" customHeight="1" thickTop="1" thickBot="1" x14ac:dyDescent="0.2">
      <c r="A196" s="2"/>
      <c r="B196" s="208"/>
      <c r="C196" s="161" t="s">
        <v>64</v>
      </c>
      <c r="D196" s="161"/>
      <c r="E196" s="161"/>
      <c r="F196" s="162">
        <f t="shared" si="24"/>
        <v>0</v>
      </c>
      <c r="G196" s="162"/>
      <c r="H196" s="163"/>
      <c r="I196" s="67" t="s">
        <v>6</v>
      </c>
      <c r="J196" s="164">
        <f>'シート2（共通経費基礎データ）'!I10</f>
        <v>0</v>
      </c>
      <c r="K196" s="165"/>
      <c r="L196" s="67" t="s">
        <v>23</v>
      </c>
      <c r="M196" s="166">
        <f t="shared" si="26"/>
        <v>0</v>
      </c>
      <c r="N196" s="167"/>
      <c r="O196" s="69" t="s">
        <v>7</v>
      </c>
      <c r="P196" s="162" t="str">
        <f t="shared" si="25"/>
        <v>0</v>
      </c>
      <c r="Q196" s="162"/>
      <c r="R196" s="162"/>
      <c r="S196" s="168"/>
      <c r="U196" s="147"/>
      <c r="V196" s="147"/>
      <c r="W196" s="146"/>
      <c r="X196" s="146"/>
      <c r="Y196" s="146"/>
      <c r="Z196" s="146"/>
      <c r="AB196" s="17"/>
      <c r="AC196" s="17"/>
      <c r="AD196" s="17"/>
      <c r="AE196" s="17"/>
    </row>
    <row r="197" spans="1:31" ht="19.899999999999999" customHeight="1" thickTop="1" thickBot="1" x14ac:dyDescent="0.2">
      <c r="A197" s="2"/>
      <c r="B197" s="208"/>
      <c r="C197" s="161" t="s">
        <v>66</v>
      </c>
      <c r="D197" s="161"/>
      <c r="E197" s="161"/>
      <c r="F197" s="162">
        <f t="shared" si="24"/>
        <v>0</v>
      </c>
      <c r="G197" s="162"/>
      <c r="H197" s="163"/>
      <c r="I197" s="67" t="s">
        <v>6</v>
      </c>
      <c r="J197" s="164">
        <f>'シート2（共通経費基礎データ）'!J10</f>
        <v>0</v>
      </c>
      <c r="K197" s="165"/>
      <c r="L197" s="67" t="s">
        <v>23</v>
      </c>
      <c r="M197" s="166">
        <f t="shared" si="26"/>
        <v>0</v>
      </c>
      <c r="N197" s="167"/>
      <c r="O197" s="69" t="s">
        <v>7</v>
      </c>
      <c r="P197" s="162" t="str">
        <f t="shared" si="25"/>
        <v>0</v>
      </c>
      <c r="Q197" s="162"/>
      <c r="R197" s="162"/>
      <c r="S197" s="168"/>
      <c r="U197" s="147"/>
      <c r="V197" s="147"/>
      <c r="W197" s="146"/>
      <c r="X197" s="146"/>
      <c r="Y197" s="146"/>
      <c r="Z197" s="146"/>
      <c r="AB197" s="17"/>
      <c r="AC197" s="17"/>
      <c r="AD197" s="17"/>
      <c r="AE197" s="17"/>
    </row>
    <row r="198" spans="1:31" ht="19.899999999999999" customHeight="1" thickTop="1" thickBot="1" x14ac:dyDescent="0.2">
      <c r="A198" s="2"/>
      <c r="B198" s="217" t="str">
        <f>H175</f>
        <v>燃料代</v>
      </c>
      <c r="C198" s="173" t="s">
        <v>53</v>
      </c>
      <c r="D198" s="173"/>
      <c r="E198" s="173"/>
      <c r="F198" s="162">
        <f t="shared" ref="F198:F203" si="27">$I$189</f>
        <v>0</v>
      </c>
      <c r="G198" s="162"/>
      <c r="H198" s="163"/>
      <c r="I198" s="67" t="s">
        <v>6</v>
      </c>
      <c r="J198" s="164">
        <f>$J$192</f>
        <v>0</v>
      </c>
      <c r="K198" s="165"/>
      <c r="L198" s="67" t="s">
        <v>23</v>
      </c>
      <c r="M198" s="174">
        <f t="shared" si="26"/>
        <v>0</v>
      </c>
      <c r="N198" s="175"/>
      <c r="O198" s="69" t="s">
        <v>7</v>
      </c>
      <c r="P198" s="162" t="str">
        <f t="shared" si="25"/>
        <v>0</v>
      </c>
      <c r="Q198" s="162"/>
      <c r="R198" s="162"/>
      <c r="S198" s="168"/>
      <c r="U198" s="147"/>
      <c r="V198" s="147"/>
      <c r="W198" s="152"/>
      <c r="X198" s="153"/>
      <c r="Y198" s="153"/>
      <c r="Z198" s="3"/>
      <c r="AB198" s="14"/>
    </row>
    <row r="199" spans="1:31" ht="19.899999999999999" customHeight="1" thickTop="1" thickBot="1" x14ac:dyDescent="0.2">
      <c r="A199" s="2"/>
      <c r="B199" s="217"/>
      <c r="C199" s="173" t="s">
        <v>8</v>
      </c>
      <c r="D199" s="173"/>
      <c r="E199" s="173"/>
      <c r="F199" s="162">
        <f t="shared" si="27"/>
        <v>0</v>
      </c>
      <c r="G199" s="162"/>
      <c r="H199" s="163"/>
      <c r="I199" s="67" t="s">
        <v>6</v>
      </c>
      <c r="J199" s="164">
        <f>$J$193</f>
        <v>0</v>
      </c>
      <c r="K199" s="165"/>
      <c r="L199" s="67" t="s">
        <v>23</v>
      </c>
      <c r="M199" s="171">
        <f t="shared" si="26"/>
        <v>0</v>
      </c>
      <c r="N199" s="172"/>
      <c r="O199" s="69" t="s">
        <v>7</v>
      </c>
      <c r="P199" s="162" t="str">
        <f t="shared" si="25"/>
        <v>0</v>
      </c>
      <c r="Q199" s="162"/>
      <c r="R199" s="162"/>
      <c r="S199" s="168"/>
      <c r="U199" s="147"/>
      <c r="V199" s="147"/>
      <c r="W199" s="147"/>
      <c r="X199" s="147"/>
      <c r="Y199" s="147"/>
      <c r="Z199" s="147"/>
    </row>
    <row r="200" spans="1:31" ht="19.899999999999999" customHeight="1" thickTop="1" thickBot="1" x14ac:dyDescent="0.2">
      <c r="A200" s="2"/>
      <c r="B200" s="217"/>
      <c r="C200" s="173" t="s">
        <v>9</v>
      </c>
      <c r="D200" s="173"/>
      <c r="E200" s="173"/>
      <c r="F200" s="162">
        <f t="shared" si="27"/>
        <v>0</v>
      </c>
      <c r="G200" s="162"/>
      <c r="H200" s="163"/>
      <c r="I200" s="67" t="s">
        <v>6</v>
      </c>
      <c r="J200" s="164">
        <f>$J$194</f>
        <v>0</v>
      </c>
      <c r="K200" s="165"/>
      <c r="L200" s="67" t="s">
        <v>23</v>
      </c>
      <c r="M200" s="171">
        <f t="shared" si="26"/>
        <v>0</v>
      </c>
      <c r="N200" s="172"/>
      <c r="O200" s="69" t="s">
        <v>7</v>
      </c>
      <c r="P200" s="162" t="str">
        <f t="shared" si="25"/>
        <v>0</v>
      </c>
      <c r="Q200" s="162"/>
      <c r="R200" s="162"/>
      <c r="S200" s="168"/>
      <c r="U200" s="147"/>
      <c r="V200" s="147"/>
      <c r="W200" s="148"/>
      <c r="X200" s="148"/>
      <c r="Y200" s="149"/>
      <c r="Z200" s="149"/>
    </row>
    <row r="201" spans="1:31" ht="19.899999999999999" customHeight="1" thickTop="1" thickBot="1" x14ac:dyDescent="0.2">
      <c r="A201" s="2"/>
      <c r="B201" s="217"/>
      <c r="C201" s="161" t="s">
        <v>65</v>
      </c>
      <c r="D201" s="161"/>
      <c r="E201" s="161"/>
      <c r="F201" s="162">
        <f t="shared" si="27"/>
        <v>0</v>
      </c>
      <c r="G201" s="162"/>
      <c r="H201" s="163"/>
      <c r="I201" s="67" t="s">
        <v>6</v>
      </c>
      <c r="J201" s="164">
        <f>$J$195</f>
        <v>0</v>
      </c>
      <c r="K201" s="165"/>
      <c r="L201" s="67" t="s">
        <v>23</v>
      </c>
      <c r="M201" s="169">
        <f t="shared" si="26"/>
        <v>0</v>
      </c>
      <c r="N201" s="170"/>
      <c r="O201" s="69" t="s">
        <v>7</v>
      </c>
      <c r="P201" s="162" t="str">
        <f t="shared" si="25"/>
        <v>0</v>
      </c>
      <c r="Q201" s="162"/>
      <c r="R201" s="162"/>
      <c r="S201" s="168"/>
      <c r="U201" s="147"/>
      <c r="V201" s="147"/>
      <c r="W201" s="150"/>
      <c r="X201" s="150"/>
      <c r="Y201" s="151"/>
      <c r="Z201" s="151"/>
    </row>
    <row r="202" spans="1:31" ht="19.899999999999999" customHeight="1" thickTop="1" thickBot="1" x14ac:dyDescent="0.2">
      <c r="A202" s="2"/>
      <c r="B202" s="218"/>
      <c r="C202" s="161" t="s">
        <v>64</v>
      </c>
      <c r="D202" s="161"/>
      <c r="E202" s="161"/>
      <c r="F202" s="162">
        <f t="shared" si="27"/>
        <v>0</v>
      </c>
      <c r="G202" s="162"/>
      <c r="H202" s="163"/>
      <c r="I202" s="67" t="s">
        <v>6</v>
      </c>
      <c r="J202" s="164">
        <f>$J$196</f>
        <v>0</v>
      </c>
      <c r="K202" s="165"/>
      <c r="L202" s="67" t="s">
        <v>23</v>
      </c>
      <c r="M202" s="166">
        <f t="shared" si="26"/>
        <v>0</v>
      </c>
      <c r="N202" s="167"/>
      <c r="O202" s="69" t="s">
        <v>7</v>
      </c>
      <c r="P202" s="162" t="str">
        <f t="shared" si="25"/>
        <v>0</v>
      </c>
      <c r="Q202" s="162"/>
      <c r="R202" s="162"/>
      <c r="S202" s="168"/>
      <c r="U202" s="147"/>
      <c r="V202" s="147"/>
      <c r="W202" s="146"/>
      <c r="X202" s="146"/>
      <c r="Y202" s="146"/>
      <c r="Z202" s="146"/>
    </row>
    <row r="203" spans="1:31" ht="19.899999999999999" customHeight="1" thickTop="1" thickBot="1" x14ac:dyDescent="0.2">
      <c r="A203" s="2"/>
      <c r="B203" s="218"/>
      <c r="C203" s="161" t="s">
        <v>66</v>
      </c>
      <c r="D203" s="161"/>
      <c r="E203" s="161"/>
      <c r="F203" s="162">
        <f t="shared" si="27"/>
        <v>0</v>
      </c>
      <c r="G203" s="162"/>
      <c r="H203" s="163"/>
      <c r="I203" s="67" t="s">
        <v>6</v>
      </c>
      <c r="J203" s="164">
        <f>$J$197</f>
        <v>0</v>
      </c>
      <c r="K203" s="165"/>
      <c r="L203" s="67" t="s">
        <v>23</v>
      </c>
      <c r="M203" s="166">
        <f t="shared" si="26"/>
        <v>0</v>
      </c>
      <c r="N203" s="167"/>
      <c r="O203" s="69" t="s">
        <v>7</v>
      </c>
      <c r="P203" s="162" t="str">
        <f t="shared" si="25"/>
        <v>0</v>
      </c>
      <c r="Q203" s="162"/>
      <c r="R203" s="162"/>
      <c r="S203" s="168"/>
      <c r="U203" s="147"/>
      <c r="V203" s="147"/>
      <c r="W203" s="146"/>
      <c r="X203" s="146"/>
      <c r="Y203" s="146"/>
      <c r="Z203" s="146"/>
    </row>
    <row r="204" spans="1:31" ht="19.899999999999999" customHeight="1" thickTop="1" thickBot="1" x14ac:dyDescent="0.2">
      <c r="A204" s="2"/>
      <c r="B204" s="217" t="str">
        <f>O175</f>
        <v>水道料</v>
      </c>
      <c r="C204" s="173" t="s">
        <v>53</v>
      </c>
      <c r="D204" s="173"/>
      <c r="E204" s="173"/>
      <c r="F204" s="162">
        <f t="shared" ref="F204:F209" si="28">$P$189</f>
        <v>0</v>
      </c>
      <c r="G204" s="162"/>
      <c r="H204" s="163"/>
      <c r="I204" s="67" t="s">
        <v>6</v>
      </c>
      <c r="J204" s="164">
        <f>$J$192</f>
        <v>0</v>
      </c>
      <c r="K204" s="165"/>
      <c r="L204" s="67" t="s">
        <v>23</v>
      </c>
      <c r="M204" s="174">
        <f t="shared" si="26"/>
        <v>0</v>
      </c>
      <c r="N204" s="175"/>
      <c r="O204" s="69" t="s">
        <v>7</v>
      </c>
      <c r="P204" s="162" t="str">
        <f t="shared" si="25"/>
        <v>0</v>
      </c>
      <c r="Q204" s="162"/>
      <c r="R204" s="162"/>
      <c r="S204" s="168"/>
      <c r="U204" s="3"/>
      <c r="V204" s="3"/>
      <c r="W204" s="3"/>
      <c r="X204" s="3"/>
      <c r="Y204" s="3"/>
      <c r="Z204" s="3"/>
    </row>
    <row r="205" spans="1:31" ht="19.899999999999999" customHeight="1" thickTop="1" thickBot="1" x14ac:dyDescent="0.2">
      <c r="B205" s="218"/>
      <c r="C205" s="173" t="s">
        <v>8</v>
      </c>
      <c r="D205" s="173"/>
      <c r="E205" s="173"/>
      <c r="F205" s="162">
        <f t="shared" si="28"/>
        <v>0</v>
      </c>
      <c r="G205" s="162"/>
      <c r="H205" s="163"/>
      <c r="I205" s="67" t="s">
        <v>6</v>
      </c>
      <c r="J205" s="164">
        <f>$J$193</f>
        <v>0</v>
      </c>
      <c r="K205" s="165"/>
      <c r="L205" s="67" t="s">
        <v>23</v>
      </c>
      <c r="M205" s="171">
        <f t="shared" si="26"/>
        <v>0</v>
      </c>
      <c r="N205" s="172"/>
      <c r="O205" s="69" t="s">
        <v>7</v>
      </c>
      <c r="P205" s="162" t="str">
        <f t="shared" si="25"/>
        <v>0</v>
      </c>
      <c r="Q205" s="162"/>
      <c r="R205" s="162"/>
      <c r="S205" s="168"/>
      <c r="U205" s="147"/>
      <c r="V205" s="147"/>
      <c r="W205" s="147"/>
      <c r="X205" s="147"/>
      <c r="Y205" s="147"/>
      <c r="Z205" s="147"/>
    </row>
    <row r="206" spans="1:31" ht="19.899999999999999" customHeight="1" thickTop="1" thickBot="1" x14ac:dyDescent="0.2">
      <c r="B206" s="218"/>
      <c r="C206" s="173" t="s">
        <v>9</v>
      </c>
      <c r="D206" s="173"/>
      <c r="E206" s="173"/>
      <c r="F206" s="162">
        <f t="shared" si="28"/>
        <v>0</v>
      </c>
      <c r="G206" s="162"/>
      <c r="H206" s="163"/>
      <c r="I206" s="67" t="s">
        <v>6</v>
      </c>
      <c r="J206" s="164">
        <f>$J$194</f>
        <v>0</v>
      </c>
      <c r="K206" s="165"/>
      <c r="L206" s="67" t="s">
        <v>23</v>
      </c>
      <c r="M206" s="171">
        <f t="shared" si="26"/>
        <v>0</v>
      </c>
      <c r="N206" s="172"/>
      <c r="O206" s="69" t="s">
        <v>7</v>
      </c>
      <c r="P206" s="162" t="str">
        <f t="shared" si="25"/>
        <v>0</v>
      </c>
      <c r="Q206" s="162"/>
      <c r="R206" s="162"/>
      <c r="S206" s="168"/>
      <c r="U206" s="160"/>
      <c r="V206" s="160"/>
      <c r="W206" s="148"/>
      <c r="X206" s="148"/>
      <c r="Y206" s="149"/>
      <c r="Z206" s="149"/>
    </row>
    <row r="207" spans="1:31" ht="19.899999999999999" customHeight="1" thickTop="1" thickBot="1" x14ac:dyDescent="0.2">
      <c r="B207" s="218"/>
      <c r="C207" s="161" t="s">
        <v>65</v>
      </c>
      <c r="D207" s="161"/>
      <c r="E207" s="161"/>
      <c r="F207" s="162">
        <f t="shared" si="28"/>
        <v>0</v>
      </c>
      <c r="G207" s="162"/>
      <c r="H207" s="163"/>
      <c r="I207" s="67" t="s">
        <v>6</v>
      </c>
      <c r="J207" s="164">
        <f>$J$195</f>
        <v>0</v>
      </c>
      <c r="K207" s="165"/>
      <c r="L207" s="67" t="s">
        <v>23</v>
      </c>
      <c r="M207" s="169">
        <f t="shared" si="26"/>
        <v>0</v>
      </c>
      <c r="N207" s="170"/>
      <c r="O207" s="69" t="s">
        <v>7</v>
      </c>
      <c r="P207" s="162" t="str">
        <f t="shared" si="25"/>
        <v>0</v>
      </c>
      <c r="Q207" s="162"/>
      <c r="R207" s="162"/>
      <c r="S207" s="168"/>
      <c r="U207" s="147"/>
      <c r="V207" s="147"/>
      <c r="W207" s="150"/>
      <c r="X207" s="150"/>
      <c r="Y207" s="151"/>
      <c r="Z207" s="151"/>
    </row>
    <row r="208" spans="1:31" ht="19.899999999999999" customHeight="1" thickTop="1" thickBot="1" x14ac:dyDescent="0.2">
      <c r="B208" s="218"/>
      <c r="C208" s="161" t="s">
        <v>64</v>
      </c>
      <c r="D208" s="161"/>
      <c r="E208" s="161"/>
      <c r="F208" s="162">
        <f t="shared" si="28"/>
        <v>0</v>
      </c>
      <c r="G208" s="162"/>
      <c r="H208" s="163"/>
      <c r="I208" s="67" t="s">
        <v>6</v>
      </c>
      <c r="J208" s="164">
        <f>$J$196</f>
        <v>0</v>
      </c>
      <c r="K208" s="165"/>
      <c r="L208" s="67" t="s">
        <v>23</v>
      </c>
      <c r="M208" s="166">
        <f t="shared" si="26"/>
        <v>0</v>
      </c>
      <c r="N208" s="167"/>
      <c r="O208" s="69" t="s">
        <v>7</v>
      </c>
      <c r="P208" s="162" t="str">
        <f t="shared" si="25"/>
        <v>0</v>
      </c>
      <c r="Q208" s="162"/>
      <c r="R208" s="162"/>
      <c r="S208" s="168"/>
      <c r="U208" s="147"/>
      <c r="V208" s="147"/>
      <c r="W208" s="146"/>
      <c r="X208" s="146"/>
      <c r="Y208" s="146"/>
      <c r="Z208" s="146"/>
    </row>
    <row r="209" spans="1:26" ht="19.899999999999999" customHeight="1" thickTop="1" thickBot="1" x14ac:dyDescent="0.2">
      <c r="B209" s="218"/>
      <c r="C209" s="161" t="s">
        <v>66</v>
      </c>
      <c r="D209" s="161"/>
      <c r="E209" s="161"/>
      <c r="F209" s="162">
        <f t="shared" si="28"/>
        <v>0</v>
      </c>
      <c r="G209" s="162"/>
      <c r="H209" s="163"/>
      <c r="I209" s="67" t="s">
        <v>6</v>
      </c>
      <c r="J209" s="164">
        <f>$J$197</f>
        <v>0</v>
      </c>
      <c r="K209" s="165"/>
      <c r="L209" s="67" t="s">
        <v>23</v>
      </c>
      <c r="M209" s="166">
        <f t="shared" si="26"/>
        <v>0</v>
      </c>
      <c r="N209" s="167"/>
      <c r="O209" s="69" t="s">
        <v>7</v>
      </c>
      <c r="P209" s="162" t="str">
        <f t="shared" si="25"/>
        <v>0</v>
      </c>
      <c r="Q209" s="162"/>
      <c r="R209" s="162"/>
      <c r="S209" s="168"/>
      <c r="U209" s="147"/>
      <c r="V209" s="147"/>
      <c r="W209" s="146"/>
      <c r="X209" s="146"/>
      <c r="Y209" s="146"/>
      <c r="Z209" s="146"/>
    </row>
    <row r="210" spans="1:26" ht="19.899999999999999" customHeight="1" thickTop="1" thickBot="1" x14ac:dyDescent="0.2">
      <c r="B210" s="217" t="str">
        <f>U175</f>
        <v>ガス代</v>
      </c>
      <c r="C210" s="173" t="s">
        <v>53</v>
      </c>
      <c r="D210" s="173"/>
      <c r="E210" s="173"/>
      <c r="F210" s="162">
        <f t="shared" ref="F210:F215" si="29">$V$189</f>
        <v>0</v>
      </c>
      <c r="G210" s="162"/>
      <c r="H210" s="163"/>
      <c r="I210" s="67" t="s">
        <v>6</v>
      </c>
      <c r="J210" s="164">
        <f>$J$192</f>
        <v>0</v>
      </c>
      <c r="K210" s="165"/>
      <c r="L210" s="67" t="s">
        <v>23</v>
      </c>
      <c r="M210" s="174">
        <f t="shared" si="26"/>
        <v>0</v>
      </c>
      <c r="N210" s="175"/>
      <c r="O210" s="69" t="s">
        <v>7</v>
      </c>
      <c r="P210" s="162" t="str">
        <f t="shared" si="25"/>
        <v>0</v>
      </c>
      <c r="Q210" s="162"/>
      <c r="R210" s="162"/>
      <c r="S210" s="168"/>
      <c r="U210" s="147"/>
      <c r="V210" s="147"/>
      <c r="W210" s="154"/>
      <c r="X210" s="154"/>
      <c r="Y210" s="155"/>
      <c r="Z210" s="155"/>
    </row>
    <row r="211" spans="1:26" ht="19.899999999999999" customHeight="1" thickTop="1" thickBot="1" x14ac:dyDescent="0.2">
      <c r="B211" s="224"/>
      <c r="C211" s="173" t="s">
        <v>8</v>
      </c>
      <c r="D211" s="173"/>
      <c r="E211" s="173"/>
      <c r="F211" s="162">
        <f t="shared" si="29"/>
        <v>0</v>
      </c>
      <c r="G211" s="162"/>
      <c r="H211" s="163"/>
      <c r="I211" s="67" t="s">
        <v>6</v>
      </c>
      <c r="J211" s="164">
        <f>$J$193</f>
        <v>0</v>
      </c>
      <c r="K211" s="165"/>
      <c r="L211" s="67" t="s">
        <v>23</v>
      </c>
      <c r="M211" s="171">
        <f t="shared" si="26"/>
        <v>0</v>
      </c>
      <c r="N211" s="172"/>
      <c r="O211" s="69" t="s">
        <v>7</v>
      </c>
      <c r="P211" s="162" t="str">
        <f t="shared" si="25"/>
        <v>0</v>
      </c>
      <c r="Q211" s="162"/>
      <c r="R211" s="162"/>
      <c r="S211" s="168"/>
      <c r="U211" s="147"/>
      <c r="V211" s="147"/>
      <c r="W211" s="147"/>
      <c r="X211" s="147"/>
      <c r="Y211" s="147"/>
      <c r="Z211" s="147"/>
    </row>
    <row r="212" spans="1:26" ht="19.899999999999999" customHeight="1" thickTop="1" thickBot="1" x14ac:dyDescent="0.2">
      <c r="B212" s="224"/>
      <c r="C212" s="173" t="s">
        <v>9</v>
      </c>
      <c r="D212" s="173"/>
      <c r="E212" s="173"/>
      <c r="F212" s="162">
        <f t="shared" si="29"/>
        <v>0</v>
      </c>
      <c r="G212" s="162"/>
      <c r="H212" s="163"/>
      <c r="I212" s="67" t="s">
        <v>6</v>
      </c>
      <c r="J212" s="164">
        <f>$J$194</f>
        <v>0</v>
      </c>
      <c r="K212" s="165"/>
      <c r="L212" s="67" t="s">
        <v>23</v>
      </c>
      <c r="M212" s="171">
        <f t="shared" si="26"/>
        <v>0</v>
      </c>
      <c r="N212" s="172"/>
      <c r="O212" s="69" t="s">
        <v>7</v>
      </c>
      <c r="P212" s="162" t="str">
        <f t="shared" si="25"/>
        <v>0</v>
      </c>
      <c r="Q212" s="162"/>
      <c r="R212" s="162"/>
      <c r="S212" s="168"/>
      <c r="U212" s="160"/>
      <c r="V212" s="160"/>
      <c r="W212" s="148"/>
      <c r="X212" s="148"/>
      <c r="Y212" s="149"/>
      <c r="Z212" s="149"/>
    </row>
    <row r="213" spans="1:26" ht="19.899999999999999" customHeight="1" thickTop="1" thickBot="1" x14ac:dyDescent="0.2">
      <c r="B213" s="224"/>
      <c r="C213" s="161" t="s">
        <v>65</v>
      </c>
      <c r="D213" s="161"/>
      <c r="E213" s="161"/>
      <c r="F213" s="162">
        <f t="shared" si="29"/>
        <v>0</v>
      </c>
      <c r="G213" s="162"/>
      <c r="H213" s="163"/>
      <c r="I213" s="67" t="s">
        <v>6</v>
      </c>
      <c r="J213" s="164">
        <f>$J$195</f>
        <v>0</v>
      </c>
      <c r="K213" s="165"/>
      <c r="L213" s="67" t="s">
        <v>23</v>
      </c>
      <c r="M213" s="171">
        <f t="shared" si="26"/>
        <v>0</v>
      </c>
      <c r="N213" s="172"/>
      <c r="O213" s="69" t="s">
        <v>7</v>
      </c>
      <c r="P213" s="162" t="str">
        <f t="shared" si="25"/>
        <v>0</v>
      </c>
      <c r="Q213" s="162"/>
      <c r="R213" s="162"/>
      <c r="S213" s="168"/>
      <c r="U213" s="147"/>
      <c r="V213" s="147"/>
      <c r="W213" s="150"/>
      <c r="X213" s="150"/>
      <c r="Y213" s="151"/>
      <c r="Z213" s="147"/>
    </row>
    <row r="214" spans="1:26" ht="19.899999999999999" customHeight="1" thickTop="1" thickBot="1" x14ac:dyDescent="0.2">
      <c r="B214" s="224"/>
      <c r="C214" s="161" t="s">
        <v>64</v>
      </c>
      <c r="D214" s="161"/>
      <c r="E214" s="161"/>
      <c r="F214" s="162">
        <f t="shared" si="29"/>
        <v>0</v>
      </c>
      <c r="G214" s="162"/>
      <c r="H214" s="163"/>
      <c r="I214" s="67" t="s">
        <v>6</v>
      </c>
      <c r="J214" s="164">
        <f>$J$196</f>
        <v>0</v>
      </c>
      <c r="K214" s="165"/>
      <c r="L214" s="67" t="s">
        <v>23</v>
      </c>
      <c r="M214" s="171">
        <f t="shared" si="26"/>
        <v>0</v>
      </c>
      <c r="N214" s="172"/>
      <c r="O214" s="69" t="s">
        <v>7</v>
      </c>
      <c r="P214" s="162" t="str">
        <f t="shared" si="25"/>
        <v>0</v>
      </c>
      <c r="Q214" s="162"/>
      <c r="R214" s="162"/>
      <c r="S214" s="168"/>
      <c r="U214" s="147"/>
      <c r="V214" s="147"/>
      <c r="W214" s="146"/>
      <c r="X214" s="146"/>
      <c r="Y214" s="146"/>
      <c r="Z214" s="146"/>
    </row>
    <row r="215" spans="1:26" ht="19.899999999999999" customHeight="1" thickTop="1" thickBot="1" x14ac:dyDescent="0.2">
      <c r="B215" s="225"/>
      <c r="C215" s="226" t="s">
        <v>66</v>
      </c>
      <c r="D215" s="226"/>
      <c r="E215" s="226"/>
      <c r="F215" s="219">
        <f t="shared" si="29"/>
        <v>0</v>
      </c>
      <c r="G215" s="219"/>
      <c r="H215" s="227"/>
      <c r="I215" s="68" t="s">
        <v>6</v>
      </c>
      <c r="J215" s="228">
        <f>$J$197</f>
        <v>0</v>
      </c>
      <c r="K215" s="229"/>
      <c r="L215" s="68" t="s">
        <v>23</v>
      </c>
      <c r="M215" s="171">
        <f t="shared" si="26"/>
        <v>0</v>
      </c>
      <c r="N215" s="172"/>
      <c r="O215" s="70" t="s">
        <v>7</v>
      </c>
      <c r="P215" s="219" t="str">
        <f t="shared" si="25"/>
        <v>0</v>
      </c>
      <c r="Q215" s="219"/>
      <c r="R215" s="219"/>
      <c r="S215" s="220"/>
      <c r="U215" s="147"/>
      <c r="V215" s="147"/>
      <c r="W215" s="146"/>
      <c r="X215" s="146"/>
      <c r="Y215" s="146"/>
      <c r="Z215" s="146"/>
    </row>
    <row r="216" spans="1:26" ht="9.75" customHeight="1" x14ac:dyDescent="0.15">
      <c r="B216" s="18"/>
      <c r="C216" s="56"/>
      <c r="D216" s="56"/>
      <c r="E216" s="56"/>
      <c r="F216" s="7"/>
      <c r="G216" s="7"/>
      <c r="H216" s="7"/>
      <c r="I216" s="11"/>
      <c r="J216" s="19"/>
      <c r="K216" s="19"/>
      <c r="L216" s="11"/>
      <c r="M216" s="11"/>
      <c r="N216" s="11"/>
      <c r="O216" s="6"/>
      <c r="P216" s="7"/>
      <c r="Q216" s="7"/>
      <c r="R216" s="7"/>
      <c r="S216" s="7"/>
      <c r="U216" s="57"/>
      <c r="V216" s="57"/>
      <c r="W216" s="20"/>
      <c r="X216" s="21"/>
      <c r="Y216" s="21"/>
    </row>
    <row r="217" spans="1:26" ht="30.75" customHeight="1" thickBot="1" x14ac:dyDescent="0.2">
      <c r="A217" s="230" t="s">
        <v>24</v>
      </c>
      <c r="B217" s="230"/>
      <c r="C217" s="230"/>
      <c r="D217" s="230"/>
      <c r="E217" s="230"/>
      <c r="F217" s="230"/>
      <c r="G217" s="230"/>
      <c r="H217" s="230"/>
      <c r="I217" s="230"/>
      <c r="J217" s="230"/>
      <c r="K217" s="230"/>
      <c r="L217" s="94"/>
      <c r="M217" s="94"/>
      <c r="N217" s="94"/>
      <c r="O217" s="94"/>
      <c r="P217" s="94"/>
      <c r="Q217" s="94"/>
      <c r="R217" s="94"/>
      <c r="S217" s="94"/>
      <c r="T217" s="94"/>
      <c r="U217" s="241" t="str">
        <f>'シート2（共通経費基礎データ）'!C10</f>
        <v>支所③</v>
      </c>
      <c r="V217" s="241"/>
      <c r="W217" s="242">
        <f>'シート2（共通経費基礎データ）'!A10</f>
        <v>0</v>
      </c>
      <c r="X217" s="242"/>
      <c r="Y217" s="242"/>
      <c r="Z217" s="21"/>
    </row>
    <row r="218" spans="1:26" ht="20.25" customHeight="1" x14ac:dyDescent="0.15">
      <c r="A218" s="2"/>
      <c r="B218" s="187" t="s">
        <v>13</v>
      </c>
      <c r="C218" s="188"/>
      <c r="D218" s="188"/>
      <c r="E218" s="189"/>
      <c r="F218" s="2"/>
      <c r="G218" s="2"/>
      <c r="H218" s="187" t="s">
        <v>55</v>
      </c>
      <c r="I218" s="188"/>
      <c r="J218" s="188"/>
      <c r="K218" s="189"/>
      <c r="L218" s="2"/>
      <c r="M218" s="2"/>
      <c r="N218" s="2"/>
      <c r="O218" s="187" t="s">
        <v>14</v>
      </c>
      <c r="P218" s="188"/>
      <c r="Q218" s="188"/>
      <c r="R218" s="189"/>
      <c r="U218" s="221" t="s">
        <v>52</v>
      </c>
      <c r="V218" s="222"/>
      <c r="W218" s="222"/>
      <c r="X218" s="223"/>
    </row>
    <row r="219" spans="1:26" ht="20.25" customHeight="1" x14ac:dyDescent="0.15">
      <c r="A219" s="2"/>
      <c r="B219" s="4" t="s">
        <v>0</v>
      </c>
      <c r="C219" s="176" t="s">
        <v>1</v>
      </c>
      <c r="D219" s="176"/>
      <c r="E219" s="177"/>
      <c r="F219" s="2"/>
      <c r="G219" s="2"/>
      <c r="H219" s="4" t="s">
        <v>0</v>
      </c>
      <c r="I219" s="176" t="s">
        <v>1</v>
      </c>
      <c r="J219" s="176"/>
      <c r="K219" s="177"/>
      <c r="L219" s="2"/>
      <c r="M219" s="2"/>
      <c r="N219" s="2"/>
      <c r="O219" s="4" t="s">
        <v>0</v>
      </c>
      <c r="P219" s="176" t="s">
        <v>1</v>
      </c>
      <c r="Q219" s="176"/>
      <c r="R219" s="177"/>
      <c r="U219" s="4" t="s">
        <v>0</v>
      </c>
      <c r="V219" s="178" t="s">
        <v>1</v>
      </c>
      <c r="W219" s="176"/>
      <c r="X219" s="177"/>
    </row>
    <row r="220" spans="1:26" ht="20.25" customHeight="1" x14ac:dyDescent="0.15">
      <c r="A220" s="5"/>
      <c r="B220" s="33">
        <v>4</v>
      </c>
      <c r="C220" s="156"/>
      <c r="D220" s="156"/>
      <c r="E220" s="157"/>
      <c r="F220" s="34"/>
      <c r="G220" s="34"/>
      <c r="H220" s="33">
        <v>4</v>
      </c>
      <c r="I220" s="156"/>
      <c r="J220" s="156"/>
      <c r="K220" s="157"/>
      <c r="L220" s="34"/>
      <c r="M220" s="34"/>
      <c r="N220" s="34"/>
      <c r="O220" s="33">
        <v>4</v>
      </c>
      <c r="P220" s="156"/>
      <c r="Q220" s="156"/>
      <c r="R220" s="157"/>
      <c r="S220" s="31"/>
      <c r="T220" s="31"/>
      <c r="U220" s="49">
        <v>4</v>
      </c>
      <c r="V220" s="260"/>
      <c r="W220" s="261"/>
      <c r="X220" s="262"/>
    </row>
    <row r="221" spans="1:26" ht="20.25" customHeight="1" x14ac:dyDescent="0.15">
      <c r="A221" s="5"/>
      <c r="B221" s="35">
        <v>5</v>
      </c>
      <c r="C221" s="156"/>
      <c r="D221" s="156"/>
      <c r="E221" s="157"/>
      <c r="F221" s="34"/>
      <c r="G221" s="34"/>
      <c r="H221" s="35">
        <v>5</v>
      </c>
      <c r="I221" s="156"/>
      <c r="J221" s="156"/>
      <c r="K221" s="157"/>
      <c r="L221" s="34"/>
      <c r="M221" s="34"/>
      <c r="N221" s="34"/>
      <c r="O221" s="35">
        <v>5</v>
      </c>
      <c r="P221" s="156"/>
      <c r="Q221" s="156"/>
      <c r="R221" s="157"/>
      <c r="S221" s="31"/>
      <c r="T221" s="31"/>
      <c r="U221" s="50">
        <v>5</v>
      </c>
      <c r="V221" s="245"/>
      <c r="W221" s="246"/>
      <c r="X221" s="247"/>
    </row>
    <row r="222" spans="1:26" ht="20.25" customHeight="1" x14ac:dyDescent="0.15">
      <c r="A222" s="5"/>
      <c r="B222" s="35">
        <v>6</v>
      </c>
      <c r="C222" s="156"/>
      <c r="D222" s="156"/>
      <c r="E222" s="157"/>
      <c r="F222" s="34"/>
      <c r="G222" s="34"/>
      <c r="H222" s="35">
        <v>6</v>
      </c>
      <c r="I222" s="156"/>
      <c r="J222" s="156"/>
      <c r="K222" s="157"/>
      <c r="L222" s="34"/>
      <c r="M222" s="34"/>
      <c r="N222" s="34"/>
      <c r="O222" s="35">
        <v>6</v>
      </c>
      <c r="P222" s="156"/>
      <c r="Q222" s="156"/>
      <c r="R222" s="157"/>
      <c r="S222" s="31"/>
      <c r="T222" s="31"/>
      <c r="U222" s="50">
        <v>6</v>
      </c>
      <c r="V222" s="245"/>
      <c r="W222" s="246"/>
      <c r="X222" s="247"/>
    </row>
    <row r="223" spans="1:26" ht="20.25" customHeight="1" x14ac:dyDescent="0.15">
      <c r="A223" s="5"/>
      <c r="B223" s="35">
        <v>7</v>
      </c>
      <c r="C223" s="156"/>
      <c r="D223" s="156"/>
      <c r="E223" s="157"/>
      <c r="F223" s="34"/>
      <c r="G223" s="34"/>
      <c r="H223" s="35">
        <v>7</v>
      </c>
      <c r="I223" s="156"/>
      <c r="J223" s="156"/>
      <c r="K223" s="157"/>
      <c r="L223" s="34"/>
      <c r="M223" s="34"/>
      <c r="N223" s="34"/>
      <c r="O223" s="35">
        <v>7</v>
      </c>
      <c r="P223" s="156"/>
      <c r="Q223" s="156"/>
      <c r="R223" s="157"/>
      <c r="S223" s="31"/>
      <c r="T223" s="31"/>
      <c r="U223" s="50">
        <v>7</v>
      </c>
      <c r="V223" s="254"/>
      <c r="W223" s="255"/>
      <c r="X223" s="256"/>
    </row>
    <row r="224" spans="1:26" ht="20.25" customHeight="1" x14ac:dyDescent="0.15">
      <c r="A224" s="5"/>
      <c r="B224" s="35">
        <v>8</v>
      </c>
      <c r="C224" s="156"/>
      <c r="D224" s="156"/>
      <c r="E224" s="157"/>
      <c r="F224" s="34"/>
      <c r="G224" s="34"/>
      <c r="H224" s="35">
        <v>8</v>
      </c>
      <c r="I224" s="156"/>
      <c r="J224" s="156"/>
      <c r="K224" s="157"/>
      <c r="L224" s="34"/>
      <c r="M224" s="34"/>
      <c r="N224" s="34"/>
      <c r="O224" s="35">
        <v>8</v>
      </c>
      <c r="P224" s="156"/>
      <c r="Q224" s="156"/>
      <c r="R224" s="157"/>
      <c r="S224" s="31"/>
      <c r="T224" s="31"/>
      <c r="U224" s="50">
        <v>8</v>
      </c>
      <c r="V224" s="257"/>
      <c r="W224" s="258"/>
      <c r="X224" s="259"/>
    </row>
    <row r="225" spans="1:26" ht="20.25" customHeight="1" x14ac:dyDescent="0.15">
      <c r="A225" s="5"/>
      <c r="B225" s="35">
        <v>9</v>
      </c>
      <c r="C225" s="156"/>
      <c r="D225" s="156"/>
      <c r="E225" s="157"/>
      <c r="F225" s="34"/>
      <c r="G225" s="34"/>
      <c r="H225" s="35">
        <v>9</v>
      </c>
      <c r="I225" s="156"/>
      <c r="J225" s="156"/>
      <c r="K225" s="157"/>
      <c r="L225" s="34"/>
      <c r="M225" s="34"/>
      <c r="N225" s="34"/>
      <c r="O225" s="35">
        <v>9</v>
      </c>
      <c r="P225" s="156"/>
      <c r="Q225" s="156"/>
      <c r="R225" s="157"/>
      <c r="S225" s="31"/>
      <c r="T225" s="31"/>
      <c r="U225" s="50">
        <v>9</v>
      </c>
      <c r="V225" s="257"/>
      <c r="W225" s="258"/>
      <c r="X225" s="259"/>
    </row>
    <row r="226" spans="1:26" ht="20.25" customHeight="1" x14ac:dyDescent="0.15">
      <c r="A226" s="5"/>
      <c r="B226" s="35">
        <v>10</v>
      </c>
      <c r="C226" s="156"/>
      <c r="D226" s="156"/>
      <c r="E226" s="157"/>
      <c r="F226" s="34"/>
      <c r="G226" s="34"/>
      <c r="H226" s="35">
        <v>10</v>
      </c>
      <c r="I226" s="156"/>
      <c r="J226" s="156"/>
      <c r="K226" s="157"/>
      <c r="L226" s="34"/>
      <c r="M226" s="34"/>
      <c r="N226" s="34"/>
      <c r="O226" s="35">
        <v>10</v>
      </c>
      <c r="P226" s="156"/>
      <c r="Q226" s="156"/>
      <c r="R226" s="157"/>
      <c r="S226" s="31"/>
      <c r="T226" s="31"/>
      <c r="U226" s="50">
        <v>10</v>
      </c>
      <c r="V226" s="245"/>
      <c r="W226" s="246"/>
      <c r="X226" s="247"/>
    </row>
    <row r="227" spans="1:26" ht="20.25" customHeight="1" x14ac:dyDescent="0.15">
      <c r="A227" s="5"/>
      <c r="B227" s="35">
        <v>11</v>
      </c>
      <c r="C227" s="156"/>
      <c r="D227" s="156"/>
      <c r="E227" s="157"/>
      <c r="F227" s="34"/>
      <c r="G227" s="34"/>
      <c r="H227" s="35">
        <v>11</v>
      </c>
      <c r="I227" s="156"/>
      <c r="J227" s="156"/>
      <c r="K227" s="157"/>
      <c r="L227" s="34"/>
      <c r="M227" s="34"/>
      <c r="N227" s="34"/>
      <c r="O227" s="35">
        <v>11</v>
      </c>
      <c r="P227" s="156"/>
      <c r="Q227" s="156"/>
      <c r="R227" s="157"/>
      <c r="S227" s="31"/>
      <c r="T227" s="31"/>
      <c r="U227" s="50">
        <v>11</v>
      </c>
      <c r="V227" s="254"/>
      <c r="W227" s="255"/>
      <c r="X227" s="256"/>
    </row>
    <row r="228" spans="1:26" ht="20.25" customHeight="1" x14ac:dyDescent="0.15">
      <c r="A228" s="5"/>
      <c r="B228" s="35">
        <v>12</v>
      </c>
      <c r="C228" s="156"/>
      <c r="D228" s="156"/>
      <c r="E228" s="157"/>
      <c r="F228" s="82"/>
      <c r="G228" s="34"/>
      <c r="H228" s="35">
        <v>12</v>
      </c>
      <c r="I228" s="156"/>
      <c r="J228" s="156"/>
      <c r="K228" s="157"/>
      <c r="L228" s="82"/>
      <c r="M228" s="34"/>
      <c r="N228" s="34"/>
      <c r="O228" s="35">
        <v>12</v>
      </c>
      <c r="P228" s="156"/>
      <c r="Q228" s="156"/>
      <c r="R228" s="157"/>
      <c r="S228" s="31"/>
      <c r="T228" s="31"/>
      <c r="U228" s="50">
        <v>12</v>
      </c>
      <c r="V228" s="257"/>
      <c r="W228" s="258"/>
      <c r="X228" s="259"/>
      <c r="Y228" s="12"/>
    </row>
    <row r="229" spans="1:26" ht="20.25" customHeight="1" x14ac:dyDescent="0.15">
      <c r="A229" s="5"/>
      <c r="B229" s="35">
        <v>1</v>
      </c>
      <c r="C229" s="156"/>
      <c r="D229" s="156"/>
      <c r="E229" s="157"/>
      <c r="F229" s="232"/>
      <c r="G229" s="34"/>
      <c r="H229" s="35">
        <v>1</v>
      </c>
      <c r="I229" s="156"/>
      <c r="J229" s="156"/>
      <c r="K229" s="157"/>
      <c r="L229" s="232"/>
      <c r="M229" s="34"/>
      <c r="N229" s="34"/>
      <c r="O229" s="35">
        <v>1</v>
      </c>
      <c r="P229" s="156"/>
      <c r="Q229" s="156"/>
      <c r="R229" s="157"/>
      <c r="S229" s="232"/>
      <c r="T229" s="31"/>
      <c r="U229" s="50">
        <v>1</v>
      </c>
      <c r="V229" s="245"/>
      <c r="W229" s="246"/>
      <c r="X229" s="247"/>
      <c r="Y229" s="159"/>
    </row>
    <row r="230" spans="1:26" ht="20.25" customHeight="1" x14ac:dyDescent="0.15">
      <c r="A230" s="5"/>
      <c r="B230" s="35">
        <v>2</v>
      </c>
      <c r="C230" s="156"/>
      <c r="D230" s="156"/>
      <c r="E230" s="157"/>
      <c r="F230" s="232"/>
      <c r="G230" s="34"/>
      <c r="H230" s="35">
        <v>2</v>
      </c>
      <c r="I230" s="156"/>
      <c r="J230" s="156"/>
      <c r="K230" s="157"/>
      <c r="L230" s="232"/>
      <c r="M230" s="34"/>
      <c r="N230" s="34"/>
      <c r="O230" s="35">
        <v>2</v>
      </c>
      <c r="P230" s="156"/>
      <c r="Q230" s="156"/>
      <c r="R230" s="157"/>
      <c r="S230" s="232"/>
      <c r="T230" s="31"/>
      <c r="U230" s="50">
        <v>2</v>
      </c>
      <c r="V230" s="248"/>
      <c r="W230" s="249"/>
      <c r="X230" s="250"/>
      <c r="Y230" s="159"/>
    </row>
    <row r="231" spans="1:26" ht="20.25" customHeight="1" x14ac:dyDescent="0.15">
      <c r="A231" s="5"/>
      <c r="B231" s="36">
        <v>3</v>
      </c>
      <c r="C231" s="156"/>
      <c r="D231" s="156"/>
      <c r="E231" s="157"/>
      <c r="F231" s="232"/>
      <c r="G231" s="34"/>
      <c r="H231" s="36">
        <v>3</v>
      </c>
      <c r="I231" s="156"/>
      <c r="J231" s="156"/>
      <c r="K231" s="157"/>
      <c r="L231" s="232"/>
      <c r="M231" s="34"/>
      <c r="N231" s="34"/>
      <c r="O231" s="36">
        <v>3</v>
      </c>
      <c r="P231" s="156"/>
      <c r="Q231" s="156"/>
      <c r="R231" s="157"/>
      <c r="S231" s="232"/>
      <c r="T231" s="31"/>
      <c r="U231" s="51">
        <v>3</v>
      </c>
      <c r="V231" s="251"/>
      <c r="W231" s="252"/>
      <c r="X231" s="253"/>
      <c r="Y231" s="159"/>
    </row>
    <row r="232" spans="1:26" ht="20.25" customHeight="1" thickBot="1" x14ac:dyDescent="0.2">
      <c r="A232" s="5"/>
      <c r="B232" s="46" t="s">
        <v>2</v>
      </c>
      <c r="C232" s="192">
        <f>SUM(C220:E231)</f>
        <v>0</v>
      </c>
      <c r="D232" s="192"/>
      <c r="E232" s="193"/>
      <c r="F232" s="83"/>
      <c r="G232" s="37"/>
      <c r="H232" s="46" t="s">
        <v>2</v>
      </c>
      <c r="I232" s="192">
        <f>SUM(I220:K231)</f>
        <v>0</v>
      </c>
      <c r="J232" s="192"/>
      <c r="K232" s="193"/>
      <c r="L232" s="83"/>
      <c r="M232" s="37"/>
      <c r="N232" s="37"/>
      <c r="O232" s="46" t="s">
        <v>2</v>
      </c>
      <c r="P232" s="192">
        <f>SUM(P220:R231)</f>
        <v>0</v>
      </c>
      <c r="Q232" s="192"/>
      <c r="R232" s="193"/>
      <c r="S232" s="32"/>
      <c r="T232" s="31"/>
      <c r="U232" s="48" t="s">
        <v>2</v>
      </c>
      <c r="V232" s="194">
        <f>SUM(V220:X231)</f>
        <v>0</v>
      </c>
      <c r="W232" s="195"/>
      <c r="X232" s="196"/>
      <c r="Y232" s="12"/>
    </row>
    <row r="233" spans="1:26" ht="21" customHeight="1" thickTop="1" thickBot="1" x14ac:dyDescent="0.2">
      <c r="A233" s="2"/>
      <c r="B233" s="2"/>
      <c r="C233" s="2"/>
      <c r="D233" s="2"/>
      <c r="E233" s="2"/>
      <c r="F233" s="2"/>
      <c r="G233" s="2"/>
      <c r="H233" s="2"/>
      <c r="I233" s="2"/>
      <c r="J233" s="2"/>
      <c r="K233" s="2"/>
      <c r="L233" s="2"/>
      <c r="M233" s="2"/>
      <c r="N233" s="2"/>
      <c r="O233" s="2"/>
      <c r="P233" s="2"/>
      <c r="Q233" s="2"/>
      <c r="R233" s="2"/>
      <c r="S233" s="2"/>
    </row>
    <row r="234" spans="1:26" ht="21.75" customHeight="1" thickBot="1" x14ac:dyDescent="0.2">
      <c r="A234" s="2"/>
      <c r="B234" s="197"/>
      <c r="C234" s="198"/>
      <c r="D234" s="198"/>
      <c r="E234" s="198"/>
      <c r="F234" s="199" t="s">
        <v>3</v>
      </c>
      <c r="G234" s="199"/>
      <c r="H234" s="200"/>
      <c r="I234" s="8"/>
      <c r="J234" s="201" t="s">
        <v>21</v>
      </c>
      <c r="K234" s="202"/>
      <c r="L234" s="8"/>
      <c r="M234" s="243" t="s">
        <v>22</v>
      </c>
      <c r="N234" s="244"/>
      <c r="O234" s="71"/>
      <c r="P234" s="205" t="s">
        <v>5</v>
      </c>
      <c r="Q234" s="205"/>
      <c r="R234" s="205"/>
      <c r="S234" s="206"/>
      <c r="U234" s="155"/>
      <c r="V234" s="155"/>
      <c r="W234" s="155"/>
      <c r="X234" s="155"/>
      <c r="Y234" s="155"/>
      <c r="Z234" s="3"/>
    </row>
    <row r="235" spans="1:26" ht="21" customHeight="1" thickTop="1" thickBot="1" x14ac:dyDescent="0.2">
      <c r="A235" s="2"/>
      <c r="B235" s="207" t="str">
        <f>B218</f>
        <v>電話料</v>
      </c>
      <c r="C235" s="173" t="s">
        <v>53</v>
      </c>
      <c r="D235" s="173"/>
      <c r="E235" s="173"/>
      <c r="F235" s="162">
        <f t="shared" ref="F235:F240" si="30">$C$232</f>
        <v>0</v>
      </c>
      <c r="G235" s="162"/>
      <c r="H235" s="163"/>
      <c r="I235" s="67" t="s">
        <v>6</v>
      </c>
      <c r="J235" s="164">
        <f>$J$192</f>
        <v>0</v>
      </c>
      <c r="K235" s="165"/>
      <c r="L235" s="67" t="s">
        <v>23</v>
      </c>
      <c r="M235" s="171">
        <f>$M$192</f>
        <v>0</v>
      </c>
      <c r="N235" s="172"/>
      <c r="O235" s="69" t="s">
        <v>7</v>
      </c>
      <c r="P235" s="162" t="str">
        <f t="shared" ref="P235:P258" si="31">IF(M235=0,"0",ROUNDDOWN(F235*J235/M235,0))</f>
        <v>0</v>
      </c>
      <c r="Q235" s="162"/>
      <c r="R235" s="162"/>
      <c r="S235" s="168"/>
      <c r="U235" s="147"/>
      <c r="V235" s="147"/>
      <c r="W235" s="152"/>
      <c r="X235" s="152"/>
      <c r="Y235" s="152"/>
      <c r="Z235" s="3"/>
    </row>
    <row r="236" spans="1:26" ht="21" customHeight="1" thickTop="1" thickBot="1" x14ac:dyDescent="0.2">
      <c r="A236" s="2"/>
      <c r="B236" s="208"/>
      <c r="C236" s="173" t="s">
        <v>8</v>
      </c>
      <c r="D236" s="173"/>
      <c r="E236" s="173"/>
      <c r="F236" s="162">
        <f t="shared" si="30"/>
        <v>0</v>
      </c>
      <c r="G236" s="162"/>
      <c r="H236" s="163"/>
      <c r="I236" s="67" t="s">
        <v>6</v>
      </c>
      <c r="J236" s="164">
        <f>$J$193</f>
        <v>0</v>
      </c>
      <c r="K236" s="165"/>
      <c r="L236" s="67" t="s">
        <v>23</v>
      </c>
      <c r="M236" s="171">
        <f t="shared" ref="M236:M258" si="32">$M$192</f>
        <v>0</v>
      </c>
      <c r="N236" s="172"/>
      <c r="O236" s="69" t="s">
        <v>7</v>
      </c>
      <c r="P236" s="162" t="str">
        <f t="shared" si="31"/>
        <v>0</v>
      </c>
      <c r="Q236" s="162"/>
      <c r="R236" s="162"/>
      <c r="S236" s="168"/>
      <c r="U236" s="147"/>
      <c r="V236" s="147"/>
      <c r="W236" s="147"/>
      <c r="X236" s="147"/>
      <c r="Y236" s="147"/>
      <c r="Z236" s="147"/>
    </row>
    <row r="237" spans="1:26" ht="21" customHeight="1" thickTop="1" thickBot="1" x14ac:dyDescent="0.2">
      <c r="A237" s="2"/>
      <c r="B237" s="208"/>
      <c r="C237" s="173" t="s">
        <v>9</v>
      </c>
      <c r="D237" s="173"/>
      <c r="E237" s="173"/>
      <c r="F237" s="162">
        <f t="shared" si="30"/>
        <v>0</v>
      </c>
      <c r="G237" s="162"/>
      <c r="H237" s="163"/>
      <c r="I237" s="67" t="s">
        <v>6</v>
      </c>
      <c r="J237" s="164">
        <f>$J$194</f>
        <v>0</v>
      </c>
      <c r="K237" s="165"/>
      <c r="L237" s="67" t="s">
        <v>23</v>
      </c>
      <c r="M237" s="171">
        <f t="shared" si="32"/>
        <v>0</v>
      </c>
      <c r="N237" s="172"/>
      <c r="O237" s="69" t="s">
        <v>7</v>
      </c>
      <c r="P237" s="162" t="str">
        <f t="shared" si="31"/>
        <v>0</v>
      </c>
      <c r="Q237" s="162"/>
      <c r="R237" s="162"/>
      <c r="S237" s="168"/>
      <c r="U237" s="160"/>
      <c r="V237" s="160"/>
      <c r="W237" s="148"/>
      <c r="X237" s="148"/>
      <c r="Y237" s="149"/>
      <c r="Z237" s="149"/>
    </row>
    <row r="238" spans="1:26" ht="21" customHeight="1" thickTop="1" thickBot="1" x14ac:dyDescent="0.2">
      <c r="A238" s="2"/>
      <c r="B238" s="208"/>
      <c r="C238" s="161" t="s">
        <v>65</v>
      </c>
      <c r="D238" s="161"/>
      <c r="E238" s="161"/>
      <c r="F238" s="162">
        <f t="shared" si="30"/>
        <v>0</v>
      </c>
      <c r="G238" s="162"/>
      <c r="H238" s="163"/>
      <c r="I238" s="67" t="s">
        <v>6</v>
      </c>
      <c r="J238" s="164">
        <f>$J$195</f>
        <v>0</v>
      </c>
      <c r="K238" s="165"/>
      <c r="L238" s="67" t="s">
        <v>23</v>
      </c>
      <c r="M238" s="169">
        <f t="shared" si="32"/>
        <v>0</v>
      </c>
      <c r="N238" s="170"/>
      <c r="O238" s="69" t="s">
        <v>7</v>
      </c>
      <c r="P238" s="162" t="str">
        <f t="shared" si="31"/>
        <v>0</v>
      </c>
      <c r="Q238" s="162"/>
      <c r="R238" s="162"/>
      <c r="S238" s="168"/>
      <c r="U238" s="147"/>
      <c r="V238" s="147"/>
      <c r="W238" s="150"/>
      <c r="X238" s="150"/>
      <c r="Y238" s="151"/>
      <c r="Z238" s="147"/>
    </row>
    <row r="239" spans="1:26" ht="21" customHeight="1" thickTop="1" thickBot="1" x14ac:dyDescent="0.2">
      <c r="A239" s="2"/>
      <c r="B239" s="208"/>
      <c r="C239" s="161" t="s">
        <v>64</v>
      </c>
      <c r="D239" s="161"/>
      <c r="E239" s="161"/>
      <c r="F239" s="162">
        <f t="shared" si="30"/>
        <v>0</v>
      </c>
      <c r="G239" s="162"/>
      <c r="H239" s="163"/>
      <c r="I239" s="67" t="s">
        <v>6</v>
      </c>
      <c r="J239" s="164">
        <f>$J$196</f>
        <v>0</v>
      </c>
      <c r="K239" s="165"/>
      <c r="L239" s="67" t="s">
        <v>23</v>
      </c>
      <c r="M239" s="166">
        <f t="shared" si="32"/>
        <v>0</v>
      </c>
      <c r="N239" s="167"/>
      <c r="O239" s="69" t="s">
        <v>7</v>
      </c>
      <c r="P239" s="162" t="str">
        <f t="shared" si="31"/>
        <v>0</v>
      </c>
      <c r="Q239" s="162"/>
      <c r="R239" s="162"/>
      <c r="S239" s="168"/>
      <c r="U239" s="147"/>
      <c r="V239" s="147"/>
      <c r="W239" s="146"/>
      <c r="X239" s="146"/>
      <c r="Y239" s="146"/>
      <c r="Z239" s="146"/>
    </row>
    <row r="240" spans="1:26" ht="21" customHeight="1" thickTop="1" thickBot="1" x14ac:dyDescent="0.2">
      <c r="A240" s="2"/>
      <c r="B240" s="208"/>
      <c r="C240" s="161" t="s">
        <v>66</v>
      </c>
      <c r="D240" s="161"/>
      <c r="E240" s="161"/>
      <c r="F240" s="162">
        <f t="shared" si="30"/>
        <v>0</v>
      </c>
      <c r="G240" s="162"/>
      <c r="H240" s="163"/>
      <c r="I240" s="67" t="s">
        <v>6</v>
      </c>
      <c r="J240" s="164">
        <f>$J$197</f>
        <v>0</v>
      </c>
      <c r="K240" s="165"/>
      <c r="L240" s="67" t="s">
        <v>23</v>
      </c>
      <c r="M240" s="166">
        <f t="shared" si="32"/>
        <v>0</v>
      </c>
      <c r="N240" s="167"/>
      <c r="O240" s="69" t="s">
        <v>7</v>
      </c>
      <c r="P240" s="162" t="str">
        <f t="shared" si="31"/>
        <v>0</v>
      </c>
      <c r="Q240" s="162"/>
      <c r="R240" s="162"/>
      <c r="S240" s="168"/>
      <c r="U240" s="147"/>
      <c r="V240" s="147"/>
      <c r="W240" s="146"/>
      <c r="X240" s="146"/>
      <c r="Y240" s="146"/>
      <c r="Z240" s="146"/>
    </row>
    <row r="241" spans="1:26" ht="21" customHeight="1" thickTop="1" thickBot="1" x14ac:dyDescent="0.2">
      <c r="A241" s="2"/>
      <c r="B241" s="235" t="str">
        <f>H218</f>
        <v>複写機使用料等</v>
      </c>
      <c r="C241" s="173" t="s">
        <v>53</v>
      </c>
      <c r="D241" s="173"/>
      <c r="E241" s="173"/>
      <c r="F241" s="162">
        <f t="shared" ref="F241:F246" si="33">$I$232</f>
        <v>0</v>
      </c>
      <c r="G241" s="162"/>
      <c r="H241" s="163"/>
      <c r="I241" s="67" t="s">
        <v>6</v>
      </c>
      <c r="J241" s="164">
        <f>$J$192</f>
        <v>0</v>
      </c>
      <c r="K241" s="165"/>
      <c r="L241" s="67" t="s">
        <v>23</v>
      </c>
      <c r="M241" s="174">
        <f t="shared" si="32"/>
        <v>0</v>
      </c>
      <c r="N241" s="175"/>
      <c r="O241" s="69" t="s">
        <v>7</v>
      </c>
      <c r="P241" s="162" t="str">
        <f t="shared" si="31"/>
        <v>0</v>
      </c>
      <c r="Q241" s="162"/>
      <c r="R241" s="162"/>
      <c r="S241" s="168"/>
      <c r="U241" s="147"/>
      <c r="V241" s="147"/>
      <c r="W241" s="152"/>
      <c r="X241" s="153"/>
      <c r="Y241" s="153"/>
      <c r="Z241" s="3"/>
    </row>
    <row r="242" spans="1:26" ht="21" customHeight="1" thickTop="1" thickBot="1" x14ac:dyDescent="0.2">
      <c r="A242" s="2"/>
      <c r="B242" s="235"/>
      <c r="C242" s="173" t="s">
        <v>8</v>
      </c>
      <c r="D242" s="173"/>
      <c r="E242" s="173"/>
      <c r="F242" s="162">
        <f t="shared" si="33"/>
        <v>0</v>
      </c>
      <c r="G242" s="162"/>
      <c r="H242" s="163"/>
      <c r="I242" s="67" t="s">
        <v>6</v>
      </c>
      <c r="J242" s="164">
        <f>$J$193</f>
        <v>0</v>
      </c>
      <c r="K242" s="165"/>
      <c r="L242" s="67" t="s">
        <v>23</v>
      </c>
      <c r="M242" s="171">
        <f t="shared" si="32"/>
        <v>0</v>
      </c>
      <c r="N242" s="172"/>
      <c r="O242" s="69" t="s">
        <v>7</v>
      </c>
      <c r="P242" s="162" t="str">
        <f t="shared" si="31"/>
        <v>0</v>
      </c>
      <c r="Q242" s="162"/>
      <c r="R242" s="162"/>
      <c r="S242" s="168"/>
      <c r="U242" s="147"/>
      <c r="V242" s="147"/>
      <c r="W242" s="147"/>
      <c r="X242" s="147"/>
      <c r="Y242" s="147"/>
      <c r="Z242" s="147"/>
    </row>
    <row r="243" spans="1:26" ht="21" customHeight="1" thickTop="1" thickBot="1" x14ac:dyDescent="0.2">
      <c r="A243" s="2"/>
      <c r="B243" s="235"/>
      <c r="C243" s="173" t="s">
        <v>9</v>
      </c>
      <c r="D243" s="173"/>
      <c r="E243" s="173"/>
      <c r="F243" s="162">
        <f t="shared" si="33"/>
        <v>0</v>
      </c>
      <c r="G243" s="162"/>
      <c r="H243" s="163"/>
      <c r="I243" s="67" t="s">
        <v>6</v>
      </c>
      <c r="J243" s="164">
        <f>$J$194</f>
        <v>0</v>
      </c>
      <c r="K243" s="165"/>
      <c r="L243" s="67" t="s">
        <v>23</v>
      </c>
      <c r="M243" s="171">
        <f t="shared" si="32"/>
        <v>0</v>
      </c>
      <c r="N243" s="172"/>
      <c r="O243" s="69" t="s">
        <v>7</v>
      </c>
      <c r="P243" s="162" t="str">
        <f t="shared" si="31"/>
        <v>0</v>
      </c>
      <c r="Q243" s="162"/>
      <c r="R243" s="162"/>
      <c r="S243" s="168"/>
      <c r="U243" s="147"/>
      <c r="V243" s="147"/>
      <c r="W243" s="148"/>
      <c r="X243" s="148"/>
      <c r="Y243" s="149"/>
      <c r="Z243" s="149"/>
    </row>
    <row r="244" spans="1:26" ht="21" customHeight="1" thickTop="1" thickBot="1" x14ac:dyDescent="0.2">
      <c r="A244" s="2"/>
      <c r="B244" s="235"/>
      <c r="C244" s="161" t="s">
        <v>65</v>
      </c>
      <c r="D244" s="161"/>
      <c r="E244" s="161"/>
      <c r="F244" s="162">
        <f t="shared" si="33"/>
        <v>0</v>
      </c>
      <c r="G244" s="162"/>
      <c r="H244" s="163"/>
      <c r="I244" s="67" t="s">
        <v>6</v>
      </c>
      <c r="J244" s="164">
        <f>$J$195</f>
        <v>0</v>
      </c>
      <c r="K244" s="165"/>
      <c r="L244" s="67" t="s">
        <v>23</v>
      </c>
      <c r="M244" s="169">
        <f t="shared" si="32"/>
        <v>0</v>
      </c>
      <c r="N244" s="170"/>
      <c r="O244" s="69" t="s">
        <v>7</v>
      </c>
      <c r="P244" s="162" t="str">
        <f t="shared" si="31"/>
        <v>0</v>
      </c>
      <c r="Q244" s="162"/>
      <c r="R244" s="162"/>
      <c r="S244" s="168"/>
      <c r="U244" s="147"/>
      <c r="V244" s="147"/>
      <c r="W244" s="150"/>
      <c r="X244" s="150"/>
      <c r="Y244" s="151"/>
      <c r="Z244" s="151"/>
    </row>
    <row r="245" spans="1:26" ht="21" customHeight="1" thickTop="1" thickBot="1" x14ac:dyDescent="0.2">
      <c r="A245" s="2"/>
      <c r="B245" s="235"/>
      <c r="C245" s="161" t="s">
        <v>64</v>
      </c>
      <c r="D245" s="161"/>
      <c r="E245" s="161"/>
      <c r="F245" s="162">
        <f t="shared" si="33"/>
        <v>0</v>
      </c>
      <c r="G245" s="162"/>
      <c r="H245" s="163"/>
      <c r="I245" s="67" t="s">
        <v>6</v>
      </c>
      <c r="J245" s="164">
        <f>$J$196</f>
        <v>0</v>
      </c>
      <c r="K245" s="165"/>
      <c r="L245" s="67" t="s">
        <v>23</v>
      </c>
      <c r="M245" s="166">
        <f t="shared" si="32"/>
        <v>0</v>
      </c>
      <c r="N245" s="167"/>
      <c r="O245" s="69" t="s">
        <v>7</v>
      </c>
      <c r="P245" s="162" t="str">
        <f t="shared" si="31"/>
        <v>0</v>
      </c>
      <c r="Q245" s="162"/>
      <c r="R245" s="162"/>
      <c r="S245" s="168"/>
      <c r="U245" s="147"/>
      <c r="V245" s="147"/>
      <c r="W245" s="146"/>
      <c r="X245" s="146"/>
      <c r="Y245" s="146"/>
      <c r="Z245" s="146"/>
    </row>
    <row r="246" spans="1:26" ht="21" customHeight="1" thickTop="1" thickBot="1" x14ac:dyDescent="0.2">
      <c r="A246" s="2"/>
      <c r="B246" s="235"/>
      <c r="C246" s="161" t="s">
        <v>66</v>
      </c>
      <c r="D246" s="161"/>
      <c r="E246" s="161"/>
      <c r="F246" s="162">
        <f t="shared" si="33"/>
        <v>0</v>
      </c>
      <c r="G246" s="162"/>
      <c r="H246" s="163"/>
      <c r="I246" s="67" t="s">
        <v>6</v>
      </c>
      <c r="J246" s="164">
        <f>$J$197</f>
        <v>0</v>
      </c>
      <c r="K246" s="165"/>
      <c r="L246" s="67" t="s">
        <v>23</v>
      </c>
      <c r="M246" s="166">
        <f t="shared" si="32"/>
        <v>0</v>
      </c>
      <c r="N246" s="167"/>
      <c r="O246" s="69" t="s">
        <v>7</v>
      </c>
      <c r="P246" s="162" t="str">
        <f t="shared" si="31"/>
        <v>0</v>
      </c>
      <c r="Q246" s="162"/>
      <c r="R246" s="162"/>
      <c r="S246" s="168"/>
      <c r="U246" s="147"/>
      <c r="V246" s="147"/>
      <c r="W246" s="146"/>
      <c r="X246" s="146"/>
      <c r="Y246" s="146"/>
      <c r="Z246" s="146"/>
    </row>
    <row r="247" spans="1:26" ht="21" customHeight="1" thickTop="1" thickBot="1" x14ac:dyDescent="0.2">
      <c r="A247" s="2"/>
      <c r="B247" s="217" t="str">
        <f>O218</f>
        <v>消耗品費</v>
      </c>
      <c r="C247" s="173" t="s">
        <v>53</v>
      </c>
      <c r="D247" s="173"/>
      <c r="E247" s="173"/>
      <c r="F247" s="162">
        <f t="shared" ref="F247:F252" si="34">$P$232</f>
        <v>0</v>
      </c>
      <c r="G247" s="162"/>
      <c r="H247" s="163"/>
      <c r="I247" s="67" t="s">
        <v>6</v>
      </c>
      <c r="J247" s="164">
        <f>$J$192</f>
        <v>0</v>
      </c>
      <c r="K247" s="165"/>
      <c r="L247" s="67" t="s">
        <v>23</v>
      </c>
      <c r="M247" s="174">
        <f t="shared" si="32"/>
        <v>0</v>
      </c>
      <c r="N247" s="175"/>
      <c r="O247" s="69" t="s">
        <v>7</v>
      </c>
      <c r="P247" s="162" t="str">
        <f t="shared" si="31"/>
        <v>0</v>
      </c>
      <c r="Q247" s="162"/>
      <c r="R247" s="162"/>
      <c r="S247" s="168"/>
      <c r="U247" s="3"/>
      <c r="V247" s="3"/>
      <c r="W247" s="3"/>
      <c r="X247" s="3"/>
      <c r="Y247" s="3"/>
      <c r="Z247" s="3"/>
    </row>
    <row r="248" spans="1:26" ht="21" customHeight="1" thickTop="1" thickBot="1" x14ac:dyDescent="0.2">
      <c r="B248" s="218"/>
      <c r="C248" s="173" t="s">
        <v>8</v>
      </c>
      <c r="D248" s="173"/>
      <c r="E248" s="173"/>
      <c r="F248" s="162">
        <f t="shared" si="34"/>
        <v>0</v>
      </c>
      <c r="G248" s="162"/>
      <c r="H248" s="163"/>
      <c r="I248" s="67" t="s">
        <v>6</v>
      </c>
      <c r="J248" s="164">
        <f>$J$193</f>
        <v>0</v>
      </c>
      <c r="K248" s="165"/>
      <c r="L248" s="67" t="s">
        <v>23</v>
      </c>
      <c r="M248" s="171">
        <f t="shared" si="32"/>
        <v>0</v>
      </c>
      <c r="N248" s="172"/>
      <c r="O248" s="69" t="s">
        <v>7</v>
      </c>
      <c r="P248" s="162" t="str">
        <f t="shared" si="31"/>
        <v>0</v>
      </c>
      <c r="Q248" s="162"/>
      <c r="R248" s="162"/>
      <c r="S248" s="168"/>
      <c r="U248" s="147"/>
      <c r="V248" s="147"/>
      <c r="W248" s="147"/>
      <c r="X248" s="147"/>
      <c r="Y248" s="147"/>
      <c r="Z248" s="147"/>
    </row>
    <row r="249" spans="1:26" ht="21" customHeight="1" thickTop="1" thickBot="1" x14ac:dyDescent="0.2">
      <c r="B249" s="218"/>
      <c r="C249" s="173" t="s">
        <v>9</v>
      </c>
      <c r="D249" s="173"/>
      <c r="E249" s="173"/>
      <c r="F249" s="162">
        <f t="shared" si="34"/>
        <v>0</v>
      </c>
      <c r="G249" s="162"/>
      <c r="H249" s="163"/>
      <c r="I249" s="67" t="s">
        <v>6</v>
      </c>
      <c r="J249" s="164">
        <f>$J$194</f>
        <v>0</v>
      </c>
      <c r="K249" s="165"/>
      <c r="L249" s="67" t="s">
        <v>23</v>
      </c>
      <c r="M249" s="171">
        <f t="shared" si="32"/>
        <v>0</v>
      </c>
      <c r="N249" s="172"/>
      <c r="O249" s="69" t="s">
        <v>7</v>
      </c>
      <c r="P249" s="162" t="str">
        <f t="shared" si="31"/>
        <v>0</v>
      </c>
      <c r="Q249" s="162"/>
      <c r="R249" s="162"/>
      <c r="S249" s="168"/>
      <c r="U249" s="160"/>
      <c r="V249" s="160"/>
      <c r="W249" s="148"/>
      <c r="X249" s="148"/>
      <c r="Y249" s="149"/>
      <c r="Z249" s="149"/>
    </row>
    <row r="250" spans="1:26" ht="21" customHeight="1" thickTop="1" thickBot="1" x14ac:dyDescent="0.2">
      <c r="B250" s="218"/>
      <c r="C250" s="161" t="s">
        <v>65</v>
      </c>
      <c r="D250" s="161"/>
      <c r="E250" s="161"/>
      <c r="F250" s="162">
        <f t="shared" si="34"/>
        <v>0</v>
      </c>
      <c r="G250" s="162"/>
      <c r="H250" s="163"/>
      <c r="I250" s="67" t="s">
        <v>6</v>
      </c>
      <c r="J250" s="164">
        <f>$J$195</f>
        <v>0</v>
      </c>
      <c r="K250" s="165"/>
      <c r="L250" s="67" t="s">
        <v>23</v>
      </c>
      <c r="M250" s="169">
        <f t="shared" si="32"/>
        <v>0</v>
      </c>
      <c r="N250" s="170"/>
      <c r="O250" s="69" t="s">
        <v>7</v>
      </c>
      <c r="P250" s="162" t="str">
        <f t="shared" si="31"/>
        <v>0</v>
      </c>
      <c r="Q250" s="162"/>
      <c r="R250" s="162"/>
      <c r="S250" s="168"/>
      <c r="U250" s="147"/>
      <c r="V250" s="147"/>
      <c r="W250" s="150"/>
      <c r="X250" s="150"/>
      <c r="Y250" s="151"/>
      <c r="Z250" s="151"/>
    </row>
    <row r="251" spans="1:26" ht="21" customHeight="1" thickTop="1" thickBot="1" x14ac:dyDescent="0.2">
      <c r="B251" s="218"/>
      <c r="C251" s="161" t="s">
        <v>64</v>
      </c>
      <c r="D251" s="161"/>
      <c r="E251" s="161"/>
      <c r="F251" s="162">
        <f t="shared" si="34"/>
        <v>0</v>
      </c>
      <c r="G251" s="162"/>
      <c r="H251" s="163"/>
      <c r="I251" s="67" t="s">
        <v>6</v>
      </c>
      <c r="J251" s="164">
        <f>$J$196</f>
        <v>0</v>
      </c>
      <c r="K251" s="165"/>
      <c r="L251" s="67" t="s">
        <v>23</v>
      </c>
      <c r="M251" s="166">
        <f t="shared" si="32"/>
        <v>0</v>
      </c>
      <c r="N251" s="167"/>
      <c r="O251" s="69" t="s">
        <v>7</v>
      </c>
      <c r="P251" s="162" t="str">
        <f t="shared" si="31"/>
        <v>0</v>
      </c>
      <c r="Q251" s="162"/>
      <c r="R251" s="162"/>
      <c r="S251" s="168"/>
      <c r="U251" s="147"/>
      <c r="V251" s="147"/>
      <c r="W251" s="146"/>
      <c r="X251" s="146"/>
      <c r="Y251" s="146"/>
      <c r="Z251" s="146"/>
    </row>
    <row r="252" spans="1:26" ht="21" customHeight="1" thickTop="1" thickBot="1" x14ac:dyDescent="0.2">
      <c r="B252" s="218"/>
      <c r="C252" s="161" t="s">
        <v>66</v>
      </c>
      <c r="D252" s="161"/>
      <c r="E252" s="161"/>
      <c r="F252" s="162">
        <f t="shared" si="34"/>
        <v>0</v>
      </c>
      <c r="G252" s="162"/>
      <c r="H252" s="163"/>
      <c r="I252" s="67" t="s">
        <v>6</v>
      </c>
      <c r="J252" s="164">
        <f>$J$197</f>
        <v>0</v>
      </c>
      <c r="K252" s="165"/>
      <c r="L252" s="67" t="s">
        <v>23</v>
      </c>
      <c r="M252" s="166">
        <f t="shared" si="32"/>
        <v>0</v>
      </c>
      <c r="N252" s="167"/>
      <c r="O252" s="69" t="s">
        <v>7</v>
      </c>
      <c r="P252" s="162" t="str">
        <f t="shared" si="31"/>
        <v>0</v>
      </c>
      <c r="Q252" s="162"/>
      <c r="R252" s="162"/>
      <c r="S252" s="168"/>
      <c r="U252" s="147"/>
      <c r="V252" s="147"/>
      <c r="W252" s="146"/>
      <c r="X252" s="146"/>
      <c r="Y252" s="146"/>
      <c r="Z252" s="146"/>
    </row>
    <row r="253" spans="1:26" ht="21" customHeight="1" thickTop="1" thickBot="1" x14ac:dyDescent="0.2">
      <c r="B253" s="217" t="str">
        <f>U218</f>
        <v>※</v>
      </c>
      <c r="C253" s="173" t="s">
        <v>53</v>
      </c>
      <c r="D253" s="173"/>
      <c r="E253" s="173"/>
      <c r="F253" s="162">
        <f t="shared" ref="F253:F258" si="35">$V$232</f>
        <v>0</v>
      </c>
      <c r="G253" s="162"/>
      <c r="H253" s="163"/>
      <c r="I253" s="67" t="s">
        <v>6</v>
      </c>
      <c r="J253" s="164">
        <f>$J$192</f>
        <v>0</v>
      </c>
      <c r="K253" s="165"/>
      <c r="L253" s="67" t="s">
        <v>23</v>
      </c>
      <c r="M253" s="174">
        <f t="shared" si="32"/>
        <v>0</v>
      </c>
      <c r="N253" s="175"/>
      <c r="O253" s="69" t="s">
        <v>7</v>
      </c>
      <c r="P253" s="162" t="str">
        <f t="shared" si="31"/>
        <v>0</v>
      </c>
      <c r="Q253" s="162"/>
      <c r="R253" s="162"/>
      <c r="S253" s="168"/>
      <c r="U253" s="147"/>
      <c r="V253" s="147"/>
      <c r="W253" s="154"/>
      <c r="X253" s="154"/>
      <c r="Y253" s="155"/>
      <c r="Z253" s="155"/>
    </row>
    <row r="254" spans="1:26" ht="21" customHeight="1" thickTop="1" thickBot="1" x14ac:dyDescent="0.2">
      <c r="B254" s="224"/>
      <c r="C254" s="173" t="s">
        <v>8</v>
      </c>
      <c r="D254" s="173"/>
      <c r="E254" s="173"/>
      <c r="F254" s="162">
        <f t="shared" si="35"/>
        <v>0</v>
      </c>
      <c r="G254" s="162"/>
      <c r="H254" s="163"/>
      <c r="I254" s="67" t="s">
        <v>6</v>
      </c>
      <c r="J254" s="164">
        <f>$J$193</f>
        <v>0</v>
      </c>
      <c r="K254" s="165"/>
      <c r="L254" s="67" t="s">
        <v>23</v>
      </c>
      <c r="M254" s="171">
        <f t="shared" si="32"/>
        <v>0</v>
      </c>
      <c r="N254" s="172"/>
      <c r="O254" s="69" t="s">
        <v>7</v>
      </c>
      <c r="P254" s="162" t="str">
        <f t="shared" si="31"/>
        <v>0</v>
      </c>
      <c r="Q254" s="162"/>
      <c r="R254" s="162"/>
      <c r="S254" s="168"/>
      <c r="U254" s="147"/>
      <c r="V254" s="147"/>
      <c r="W254" s="147"/>
      <c r="X254" s="147"/>
      <c r="Y254" s="147"/>
      <c r="Z254" s="147"/>
    </row>
    <row r="255" spans="1:26" ht="21" customHeight="1" thickTop="1" thickBot="1" x14ac:dyDescent="0.2">
      <c r="B255" s="224"/>
      <c r="C255" s="173" t="s">
        <v>9</v>
      </c>
      <c r="D255" s="173"/>
      <c r="E255" s="173"/>
      <c r="F255" s="162">
        <f t="shared" si="35"/>
        <v>0</v>
      </c>
      <c r="G255" s="162"/>
      <c r="H255" s="163"/>
      <c r="I255" s="67" t="s">
        <v>6</v>
      </c>
      <c r="J255" s="164">
        <f>$J$194</f>
        <v>0</v>
      </c>
      <c r="K255" s="165"/>
      <c r="L255" s="67" t="s">
        <v>23</v>
      </c>
      <c r="M255" s="171">
        <f t="shared" si="32"/>
        <v>0</v>
      </c>
      <c r="N255" s="172"/>
      <c r="O255" s="69" t="s">
        <v>7</v>
      </c>
      <c r="P255" s="162" t="str">
        <f t="shared" si="31"/>
        <v>0</v>
      </c>
      <c r="Q255" s="162"/>
      <c r="R255" s="162"/>
      <c r="S255" s="168"/>
      <c r="U255" s="160"/>
      <c r="V255" s="160"/>
      <c r="W255" s="148"/>
      <c r="X255" s="148"/>
      <c r="Y255" s="149"/>
      <c r="Z255" s="149"/>
    </row>
    <row r="256" spans="1:26" ht="21" customHeight="1" thickTop="1" thickBot="1" x14ac:dyDescent="0.2">
      <c r="B256" s="224"/>
      <c r="C256" s="161" t="s">
        <v>65</v>
      </c>
      <c r="D256" s="161"/>
      <c r="E256" s="161"/>
      <c r="F256" s="162">
        <f t="shared" si="35"/>
        <v>0</v>
      </c>
      <c r="G256" s="162"/>
      <c r="H256" s="163"/>
      <c r="I256" s="67" t="s">
        <v>6</v>
      </c>
      <c r="J256" s="164">
        <f>$J$195</f>
        <v>0</v>
      </c>
      <c r="K256" s="165"/>
      <c r="L256" s="67" t="s">
        <v>23</v>
      </c>
      <c r="M256" s="169">
        <f t="shared" si="32"/>
        <v>0</v>
      </c>
      <c r="N256" s="170"/>
      <c r="O256" s="69" t="s">
        <v>7</v>
      </c>
      <c r="P256" s="162" t="str">
        <f t="shared" si="31"/>
        <v>0</v>
      </c>
      <c r="Q256" s="162"/>
      <c r="R256" s="162"/>
      <c r="S256" s="168"/>
      <c r="U256" s="147"/>
      <c r="V256" s="147"/>
      <c r="W256" s="150"/>
      <c r="X256" s="150"/>
      <c r="Y256" s="151"/>
      <c r="Z256" s="147"/>
    </row>
    <row r="257" spans="2:26" ht="21" customHeight="1" thickTop="1" thickBot="1" x14ac:dyDescent="0.2">
      <c r="B257" s="224"/>
      <c r="C257" s="161" t="s">
        <v>64</v>
      </c>
      <c r="D257" s="161"/>
      <c r="E257" s="161"/>
      <c r="F257" s="162">
        <f t="shared" si="35"/>
        <v>0</v>
      </c>
      <c r="G257" s="162"/>
      <c r="H257" s="163"/>
      <c r="I257" s="67" t="s">
        <v>6</v>
      </c>
      <c r="J257" s="164">
        <f>$J$196</f>
        <v>0</v>
      </c>
      <c r="K257" s="165"/>
      <c r="L257" s="67" t="s">
        <v>23</v>
      </c>
      <c r="M257" s="166">
        <f t="shared" si="32"/>
        <v>0</v>
      </c>
      <c r="N257" s="167"/>
      <c r="O257" s="69" t="s">
        <v>7</v>
      </c>
      <c r="P257" s="162" t="str">
        <f t="shared" si="31"/>
        <v>0</v>
      </c>
      <c r="Q257" s="162"/>
      <c r="R257" s="162"/>
      <c r="S257" s="168"/>
      <c r="U257" s="147"/>
      <c r="V257" s="147"/>
      <c r="W257" s="146"/>
      <c r="X257" s="146"/>
      <c r="Y257" s="146"/>
      <c r="Z257" s="146"/>
    </row>
    <row r="258" spans="2:26" ht="21" customHeight="1" thickTop="1" thickBot="1" x14ac:dyDescent="0.2">
      <c r="B258" s="225"/>
      <c r="C258" s="226" t="s">
        <v>66</v>
      </c>
      <c r="D258" s="226"/>
      <c r="E258" s="226"/>
      <c r="F258" s="219">
        <f t="shared" si="35"/>
        <v>0</v>
      </c>
      <c r="G258" s="219"/>
      <c r="H258" s="227"/>
      <c r="I258" s="68" t="s">
        <v>6</v>
      </c>
      <c r="J258" s="228">
        <f>$J$197</f>
        <v>0</v>
      </c>
      <c r="K258" s="229"/>
      <c r="L258" s="68" t="s">
        <v>23</v>
      </c>
      <c r="M258" s="166">
        <f t="shared" si="32"/>
        <v>0</v>
      </c>
      <c r="N258" s="167"/>
      <c r="O258" s="70" t="s">
        <v>7</v>
      </c>
      <c r="P258" s="219" t="str">
        <f t="shared" si="31"/>
        <v>0</v>
      </c>
      <c r="Q258" s="219"/>
      <c r="R258" s="219"/>
      <c r="S258" s="220"/>
      <c r="U258" s="147"/>
      <c r="V258" s="147"/>
      <c r="W258" s="146"/>
      <c r="X258" s="146"/>
      <c r="Y258" s="146"/>
      <c r="Z258" s="146"/>
    </row>
    <row r="259" spans="2:26" ht="9.75" customHeight="1" x14ac:dyDescent="0.15">
      <c r="B259" s="2"/>
      <c r="C259" s="2"/>
      <c r="D259" s="2"/>
      <c r="E259" s="2"/>
      <c r="F259" s="9"/>
      <c r="G259" s="9"/>
      <c r="H259" s="9"/>
      <c r="I259" s="5"/>
      <c r="J259" s="10"/>
      <c r="K259" s="10"/>
      <c r="L259" s="5"/>
      <c r="M259" s="5"/>
      <c r="N259" s="5"/>
      <c r="O259" s="5"/>
      <c r="P259" s="9"/>
      <c r="Q259" s="9"/>
      <c r="R259" s="9"/>
      <c r="S259" s="9"/>
    </row>
    <row r="260" spans="2:26" ht="22.5" customHeight="1" x14ac:dyDescent="0.15"/>
    <row r="261" spans="2:26" ht="22.5" customHeight="1" x14ac:dyDescent="0.15"/>
    <row r="262" spans="2:26" ht="22.5" customHeight="1" x14ac:dyDescent="0.15"/>
    <row r="263" spans="2:26" ht="22.5" customHeight="1" x14ac:dyDescent="0.15"/>
    <row r="264" spans="2:26" ht="22.5" customHeight="1" x14ac:dyDescent="0.15"/>
    <row r="265" spans="2:26" ht="22.5" customHeight="1" x14ac:dyDescent="0.15"/>
  </sheetData>
  <mergeCells count="1527">
    <mergeCell ref="U112:V112"/>
    <mergeCell ref="W112:Y112"/>
    <mergeCell ref="U198:V198"/>
    <mergeCell ref="W198:Y198"/>
    <mergeCell ref="C6:E6"/>
    <mergeCell ref="I6:K6"/>
    <mergeCell ref="P6:R6"/>
    <mergeCell ref="V6:X6"/>
    <mergeCell ref="C7:E7"/>
    <mergeCell ref="I7:K7"/>
    <mergeCell ref="P7:R7"/>
    <mergeCell ref="V7:X7"/>
    <mergeCell ref="C4:E4"/>
    <mergeCell ref="I4:K4"/>
    <mergeCell ref="P4:R4"/>
    <mergeCell ref="V4:X4"/>
    <mergeCell ref="C5:E5"/>
    <mergeCell ref="I5:K5"/>
    <mergeCell ref="P5:R5"/>
    <mergeCell ref="V5:X5"/>
    <mergeCell ref="C17:E17"/>
    <mergeCell ref="I17:K17"/>
    <mergeCell ref="P17:R17"/>
    <mergeCell ref="V17:X17"/>
    <mergeCell ref="B19:E19"/>
    <mergeCell ref="F19:H19"/>
    <mergeCell ref="J19:K19"/>
    <mergeCell ref="M19:N19"/>
    <mergeCell ref="P19:S19"/>
    <mergeCell ref="V14:X14"/>
    <mergeCell ref="Y14:Y16"/>
    <mergeCell ref="C15:E15"/>
    <mergeCell ref="A2:K2"/>
    <mergeCell ref="B3:E3"/>
    <mergeCell ref="H3:K3"/>
    <mergeCell ref="O3:R3"/>
    <mergeCell ref="U3:X3"/>
    <mergeCell ref="U2:V2"/>
    <mergeCell ref="W2:Y2"/>
    <mergeCell ref="C12:E12"/>
    <mergeCell ref="I12:K12"/>
    <mergeCell ref="P12:R12"/>
    <mergeCell ref="V12:X12"/>
    <mergeCell ref="C13:E13"/>
    <mergeCell ref="I13:K13"/>
    <mergeCell ref="P13:R13"/>
    <mergeCell ref="V13:X13"/>
    <mergeCell ref="C10:E10"/>
    <mergeCell ref="I10:K10"/>
    <mergeCell ref="P10:R10"/>
    <mergeCell ref="V10:X10"/>
    <mergeCell ref="C11:E11"/>
    <mergeCell ref="I11:K11"/>
    <mergeCell ref="P11:R11"/>
    <mergeCell ref="V11:X11"/>
    <mergeCell ref="C8:E8"/>
    <mergeCell ref="I8:K8"/>
    <mergeCell ref="P8:R8"/>
    <mergeCell ref="V8:X8"/>
    <mergeCell ref="C9:E9"/>
    <mergeCell ref="I9:K9"/>
    <mergeCell ref="P9:R9"/>
    <mergeCell ref="V9:X9"/>
    <mergeCell ref="I15:K15"/>
    <mergeCell ref="P15:R15"/>
    <mergeCell ref="V15:X15"/>
    <mergeCell ref="C16:E16"/>
    <mergeCell ref="I16:K16"/>
    <mergeCell ref="P16:R16"/>
    <mergeCell ref="V16:X16"/>
    <mergeCell ref="C14:E14"/>
    <mergeCell ref="F14:F16"/>
    <mergeCell ref="I14:K14"/>
    <mergeCell ref="L14:L16"/>
    <mergeCell ref="P14:R14"/>
    <mergeCell ref="S14:S16"/>
    <mergeCell ref="C23:E23"/>
    <mergeCell ref="F23:H23"/>
    <mergeCell ref="J23:K23"/>
    <mergeCell ref="M23:N23"/>
    <mergeCell ref="P23:S23"/>
    <mergeCell ref="U21:Z21"/>
    <mergeCell ref="U22:V22"/>
    <mergeCell ref="W22:X22"/>
    <mergeCell ref="Y22:Z22"/>
    <mergeCell ref="W23:X23"/>
    <mergeCell ref="Y23:Z23"/>
    <mergeCell ref="C24:E24"/>
    <mergeCell ref="F24:H24"/>
    <mergeCell ref="J24:K24"/>
    <mergeCell ref="M24:N24"/>
    <mergeCell ref="P24:S24"/>
    <mergeCell ref="P21:S21"/>
    <mergeCell ref="C22:E22"/>
    <mergeCell ref="F22:H22"/>
    <mergeCell ref="J22:K22"/>
    <mergeCell ref="M22:N22"/>
    <mergeCell ref="P22:S22"/>
    <mergeCell ref="B20:B25"/>
    <mergeCell ref="C20:E20"/>
    <mergeCell ref="F20:H20"/>
    <mergeCell ref="J20:K20"/>
    <mergeCell ref="M20:N20"/>
    <mergeCell ref="P20:S20"/>
    <mergeCell ref="C21:E21"/>
    <mergeCell ref="F21:H21"/>
    <mergeCell ref="J21:K21"/>
    <mergeCell ref="M21:N21"/>
    <mergeCell ref="B26:B31"/>
    <mergeCell ref="C26:E26"/>
    <mergeCell ref="F26:H26"/>
    <mergeCell ref="J26:K26"/>
    <mergeCell ref="M26:N26"/>
    <mergeCell ref="P26:S26"/>
    <mergeCell ref="C27:E27"/>
    <mergeCell ref="F27:H27"/>
    <mergeCell ref="J27:K27"/>
    <mergeCell ref="M27:N27"/>
    <mergeCell ref="C25:E25"/>
    <mergeCell ref="F25:H25"/>
    <mergeCell ref="J25:K25"/>
    <mergeCell ref="M25:N25"/>
    <mergeCell ref="P25:S25"/>
    <mergeCell ref="C31:E31"/>
    <mergeCell ref="F31:H31"/>
    <mergeCell ref="J31:K31"/>
    <mergeCell ref="M31:N31"/>
    <mergeCell ref="P31:S31"/>
    <mergeCell ref="C29:E29"/>
    <mergeCell ref="F29:H29"/>
    <mergeCell ref="J29:K29"/>
    <mergeCell ref="M29:N29"/>
    <mergeCell ref="P29:S29"/>
    <mergeCell ref="C30:E30"/>
    <mergeCell ref="F30:H30"/>
    <mergeCell ref="J30:K30"/>
    <mergeCell ref="M30:N30"/>
    <mergeCell ref="P30:S30"/>
    <mergeCell ref="C35:E35"/>
    <mergeCell ref="F35:H35"/>
    <mergeCell ref="J35:K35"/>
    <mergeCell ref="M35:N35"/>
    <mergeCell ref="P35:S35"/>
    <mergeCell ref="P27:S27"/>
    <mergeCell ref="C28:E28"/>
    <mergeCell ref="F28:H28"/>
    <mergeCell ref="J28:K28"/>
    <mergeCell ref="M28:N28"/>
    <mergeCell ref="P28:S28"/>
    <mergeCell ref="C36:E36"/>
    <mergeCell ref="F36:H36"/>
    <mergeCell ref="J36:K36"/>
    <mergeCell ref="M36:N36"/>
    <mergeCell ref="P36:S36"/>
    <mergeCell ref="P33:S33"/>
    <mergeCell ref="C34:E34"/>
    <mergeCell ref="F34:H34"/>
    <mergeCell ref="J34:K34"/>
    <mergeCell ref="M34:N34"/>
    <mergeCell ref="P34:S34"/>
    <mergeCell ref="B32:B37"/>
    <mergeCell ref="C32:E32"/>
    <mergeCell ref="F32:H32"/>
    <mergeCell ref="J32:K32"/>
    <mergeCell ref="M32:N32"/>
    <mergeCell ref="P32:S32"/>
    <mergeCell ref="C33:E33"/>
    <mergeCell ref="F33:H33"/>
    <mergeCell ref="J33:K33"/>
    <mergeCell ref="M33:N33"/>
    <mergeCell ref="Y42:Z42"/>
    <mergeCell ref="W43:X43"/>
    <mergeCell ref="Y43:Z43"/>
    <mergeCell ref="B38:B43"/>
    <mergeCell ref="C38:E38"/>
    <mergeCell ref="F38:H38"/>
    <mergeCell ref="J38:K38"/>
    <mergeCell ref="M38:N38"/>
    <mergeCell ref="P38:S38"/>
    <mergeCell ref="C40:E40"/>
    <mergeCell ref="F40:H40"/>
    <mergeCell ref="J40:K40"/>
    <mergeCell ref="C37:E37"/>
    <mergeCell ref="F37:H37"/>
    <mergeCell ref="J37:K37"/>
    <mergeCell ref="M37:N37"/>
    <mergeCell ref="P37:S37"/>
    <mergeCell ref="M40:N40"/>
    <mergeCell ref="P40:S40"/>
    <mergeCell ref="U40:V40"/>
    <mergeCell ref="C41:E41"/>
    <mergeCell ref="F41:H41"/>
    <mergeCell ref="J41:K41"/>
    <mergeCell ref="M41:N41"/>
    <mergeCell ref="P41:S41"/>
    <mergeCell ref="U41:V41"/>
    <mergeCell ref="U38:V38"/>
    <mergeCell ref="C39:E39"/>
    <mergeCell ref="F39:H39"/>
    <mergeCell ref="J39:K39"/>
    <mergeCell ref="M39:N39"/>
    <mergeCell ref="P39:S39"/>
    <mergeCell ref="C43:E43"/>
    <mergeCell ref="F43:H43"/>
    <mergeCell ref="J43:K43"/>
    <mergeCell ref="M43:N43"/>
    <mergeCell ref="P43:S43"/>
    <mergeCell ref="U43:V43"/>
    <mergeCell ref="C42:E42"/>
    <mergeCell ref="F42:H42"/>
    <mergeCell ref="J42:K42"/>
    <mergeCell ref="M42:N42"/>
    <mergeCell ref="P42:S42"/>
    <mergeCell ref="U42:V42"/>
    <mergeCell ref="C49:E49"/>
    <mergeCell ref="I49:K49"/>
    <mergeCell ref="P49:R49"/>
    <mergeCell ref="V49:X49"/>
    <mergeCell ref="C50:E50"/>
    <mergeCell ref="I50:K50"/>
    <mergeCell ref="P50:R50"/>
    <mergeCell ref="V50:X50"/>
    <mergeCell ref="C47:E47"/>
    <mergeCell ref="I47:K47"/>
    <mergeCell ref="P47:R47"/>
    <mergeCell ref="V47:X47"/>
    <mergeCell ref="C48:E48"/>
    <mergeCell ref="I48:K48"/>
    <mergeCell ref="P48:R48"/>
    <mergeCell ref="V48:X48"/>
    <mergeCell ref="A45:K45"/>
    <mergeCell ref="B46:E46"/>
    <mergeCell ref="H46:K46"/>
    <mergeCell ref="O46:R46"/>
    <mergeCell ref="U46:X46"/>
    <mergeCell ref="U45:V45"/>
    <mergeCell ref="W45:Y45"/>
    <mergeCell ref="C55:E55"/>
    <mergeCell ref="I55:K55"/>
    <mergeCell ref="P55:R55"/>
    <mergeCell ref="V55:X55"/>
    <mergeCell ref="C56:E56"/>
    <mergeCell ref="I56:K56"/>
    <mergeCell ref="P56:R56"/>
    <mergeCell ref="V56:X56"/>
    <mergeCell ref="C53:E53"/>
    <mergeCell ref="I53:K53"/>
    <mergeCell ref="P53:R53"/>
    <mergeCell ref="V53:X53"/>
    <mergeCell ref="C54:E54"/>
    <mergeCell ref="I54:K54"/>
    <mergeCell ref="P54:R54"/>
    <mergeCell ref="V54:X54"/>
    <mergeCell ref="C51:E51"/>
    <mergeCell ref="I51:K51"/>
    <mergeCell ref="P51:R51"/>
    <mergeCell ref="V51:X51"/>
    <mergeCell ref="C52:E52"/>
    <mergeCell ref="I52:K52"/>
    <mergeCell ref="P52:R52"/>
    <mergeCell ref="V52:X52"/>
    <mergeCell ref="C60:E60"/>
    <mergeCell ref="I60:K60"/>
    <mergeCell ref="P60:R60"/>
    <mergeCell ref="V60:X60"/>
    <mergeCell ref="B62:E62"/>
    <mergeCell ref="F62:H62"/>
    <mergeCell ref="J62:K62"/>
    <mergeCell ref="M62:N62"/>
    <mergeCell ref="P62:S62"/>
    <mergeCell ref="U62:Y62"/>
    <mergeCell ref="V57:X57"/>
    <mergeCell ref="Y57:Y59"/>
    <mergeCell ref="C58:E58"/>
    <mergeCell ref="I58:K58"/>
    <mergeCell ref="P58:R58"/>
    <mergeCell ref="V58:X58"/>
    <mergeCell ref="C59:E59"/>
    <mergeCell ref="I59:K59"/>
    <mergeCell ref="P59:R59"/>
    <mergeCell ref="V59:X59"/>
    <mergeCell ref="C57:E57"/>
    <mergeCell ref="F57:F59"/>
    <mergeCell ref="I57:K57"/>
    <mergeCell ref="L57:L59"/>
    <mergeCell ref="P57:R57"/>
    <mergeCell ref="S57:S59"/>
    <mergeCell ref="B63:B68"/>
    <mergeCell ref="C63:E63"/>
    <mergeCell ref="F63:H63"/>
    <mergeCell ref="J63:K63"/>
    <mergeCell ref="M63:N63"/>
    <mergeCell ref="P63:S63"/>
    <mergeCell ref="C65:E65"/>
    <mergeCell ref="F65:H65"/>
    <mergeCell ref="J65:K65"/>
    <mergeCell ref="M65:N65"/>
    <mergeCell ref="C68:E68"/>
    <mergeCell ref="F68:H68"/>
    <mergeCell ref="J68:K68"/>
    <mergeCell ref="M68:N68"/>
    <mergeCell ref="P68:S68"/>
    <mergeCell ref="U68:V68"/>
    <mergeCell ref="C67:E67"/>
    <mergeCell ref="F67:H67"/>
    <mergeCell ref="J67:K67"/>
    <mergeCell ref="M67:N67"/>
    <mergeCell ref="P67:S67"/>
    <mergeCell ref="U67:V67"/>
    <mergeCell ref="P65:S65"/>
    <mergeCell ref="U65:V65"/>
    <mergeCell ref="C66:E66"/>
    <mergeCell ref="F66:H66"/>
    <mergeCell ref="J66:K66"/>
    <mergeCell ref="M66:N66"/>
    <mergeCell ref="P66:S66"/>
    <mergeCell ref="U66:V66"/>
    <mergeCell ref="U64:Z64"/>
    <mergeCell ref="W65:X65"/>
    <mergeCell ref="W73:X73"/>
    <mergeCell ref="F70:H70"/>
    <mergeCell ref="J70:K70"/>
    <mergeCell ref="M70:N70"/>
    <mergeCell ref="P70:S70"/>
    <mergeCell ref="U63:V63"/>
    <mergeCell ref="W63:Y63"/>
    <mergeCell ref="C64:E64"/>
    <mergeCell ref="F64:H64"/>
    <mergeCell ref="J64:K64"/>
    <mergeCell ref="M64:N64"/>
    <mergeCell ref="P64:S64"/>
    <mergeCell ref="B69:B74"/>
    <mergeCell ref="C69:E69"/>
    <mergeCell ref="F69:H69"/>
    <mergeCell ref="J69:K69"/>
    <mergeCell ref="M69:N69"/>
    <mergeCell ref="P69:S69"/>
    <mergeCell ref="U69:V69"/>
    <mergeCell ref="W69:Y69"/>
    <mergeCell ref="C70:E70"/>
    <mergeCell ref="C74:E74"/>
    <mergeCell ref="F74:H74"/>
    <mergeCell ref="J74:K74"/>
    <mergeCell ref="M74:N74"/>
    <mergeCell ref="P74:S74"/>
    <mergeCell ref="U74:V74"/>
    <mergeCell ref="C73:E73"/>
    <mergeCell ref="F73:H73"/>
    <mergeCell ref="J73:K73"/>
    <mergeCell ref="M73:N73"/>
    <mergeCell ref="P73:S73"/>
    <mergeCell ref="C77:E77"/>
    <mergeCell ref="F77:H77"/>
    <mergeCell ref="J77:K77"/>
    <mergeCell ref="M77:N77"/>
    <mergeCell ref="P77:S77"/>
    <mergeCell ref="U77:V77"/>
    <mergeCell ref="C72:E72"/>
    <mergeCell ref="F72:H72"/>
    <mergeCell ref="J72:K72"/>
    <mergeCell ref="M72:N72"/>
    <mergeCell ref="P72:S72"/>
    <mergeCell ref="U72:V72"/>
    <mergeCell ref="C71:E71"/>
    <mergeCell ref="F71:H71"/>
    <mergeCell ref="J71:K71"/>
    <mergeCell ref="M71:N71"/>
    <mergeCell ref="P71:S71"/>
    <mergeCell ref="U71:V71"/>
    <mergeCell ref="F76:H76"/>
    <mergeCell ref="J76:K76"/>
    <mergeCell ref="M76:N76"/>
    <mergeCell ref="P76:S76"/>
    <mergeCell ref="U73:V73"/>
    <mergeCell ref="Y73:Z73"/>
    <mergeCell ref="W74:X74"/>
    <mergeCell ref="Y74:Z74"/>
    <mergeCell ref="U76:Z76"/>
    <mergeCell ref="W77:X77"/>
    <mergeCell ref="Y77:Z77"/>
    <mergeCell ref="W78:X78"/>
    <mergeCell ref="Y78:Z78"/>
    <mergeCell ref="W79:X79"/>
    <mergeCell ref="Y79:Z79"/>
    <mergeCell ref="W80:X80"/>
    <mergeCell ref="Y80:Z80"/>
    <mergeCell ref="W81:X81"/>
    <mergeCell ref="Y81:Z81"/>
    <mergeCell ref="U82:Z82"/>
    <mergeCell ref="B75:B80"/>
    <mergeCell ref="C75:E75"/>
    <mergeCell ref="F75:H75"/>
    <mergeCell ref="J75:K75"/>
    <mergeCell ref="M75:N75"/>
    <mergeCell ref="P75:S75"/>
    <mergeCell ref="C76:E76"/>
    <mergeCell ref="C80:E80"/>
    <mergeCell ref="F80:H80"/>
    <mergeCell ref="J80:K80"/>
    <mergeCell ref="M80:N80"/>
    <mergeCell ref="P80:S80"/>
    <mergeCell ref="U80:V80"/>
    <mergeCell ref="C79:E79"/>
    <mergeCell ref="F79:H79"/>
    <mergeCell ref="J79:K79"/>
    <mergeCell ref="M79:N79"/>
    <mergeCell ref="M84:N84"/>
    <mergeCell ref="P84:S84"/>
    <mergeCell ref="U84:V84"/>
    <mergeCell ref="F85:H85"/>
    <mergeCell ref="P79:S79"/>
    <mergeCell ref="U79:V79"/>
    <mergeCell ref="C78:E78"/>
    <mergeCell ref="F78:H78"/>
    <mergeCell ref="C83:E83"/>
    <mergeCell ref="F83:H83"/>
    <mergeCell ref="J83:K83"/>
    <mergeCell ref="M83:N83"/>
    <mergeCell ref="P83:S83"/>
    <mergeCell ref="J78:K78"/>
    <mergeCell ref="M78:N78"/>
    <mergeCell ref="P78:S78"/>
    <mergeCell ref="U78:V78"/>
    <mergeCell ref="F82:H82"/>
    <mergeCell ref="J82:K82"/>
    <mergeCell ref="M82:N82"/>
    <mergeCell ref="P82:S82"/>
    <mergeCell ref="A88:K88"/>
    <mergeCell ref="U88:V88"/>
    <mergeCell ref="W88:Y88"/>
    <mergeCell ref="B89:E89"/>
    <mergeCell ref="H89:K89"/>
    <mergeCell ref="O89:R89"/>
    <mergeCell ref="U89:X89"/>
    <mergeCell ref="C90:E90"/>
    <mergeCell ref="I90:K90"/>
    <mergeCell ref="P90:R90"/>
    <mergeCell ref="C86:E86"/>
    <mergeCell ref="F86:H86"/>
    <mergeCell ref="J86:K86"/>
    <mergeCell ref="M86:N86"/>
    <mergeCell ref="P86:S86"/>
    <mergeCell ref="U86:V86"/>
    <mergeCell ref="C85:E85"/>
    <mergeCell ref="B81:B86"/>
    <mergeCell ref="C81:E81"/>
    <mergeCell ref="F81:H81"/>
    <mergeCell ref="J81:K81"/>
    <mergeCell ref="M81:N81"/>
    <mergeCell ref="P81:S81"/>
    <mergeCell ref="U81:V81"/>
    <mergeCell ref="C82:E82"/>
    <mergeCell ref="J85:K85"/>
    <mergeCell ref="M85:N85"/>
    <mergeCell ref="P85:S85"/>
    <mergeCell ref="U85:V85"/>
    <mergeCell ref="C84:E84"/>
    <mergeCell ref="F84:H84"/>
    <mergeCell ref="J84:K84"/>
    <mergeCell ref="I98:K98"/>
    <mergeCell ref="P98:R98"/>
    <mergeCell ref="V98:X98"/>
    <mergeCell ref="C93:E93"/>
    <mergeCell ref="I93:K93"/>
    <mergeCell ref="P93:R93"/>
    <mergeCell ref="V93:X93"/>
    <mergeCell ref="C94:E94"/>
    <mergeCell ref="I94:K94"/>
    <mergeCell ref="P94:R94"/>
    <mergeCell ref="V94:X94"/>
    <mergeCell ref="C91:E91"/>
    <mergeCell ref="I91:K91"/>
    <mergeCell ref="P91:R91"/>
    <mergeCell ref="V91:X91"/>
    <mergeCell ref="C92:E92"/>
    <mergeCell ref="I92:K92"/>
    <mergeCell ref="P92:R92"/>
    <mergeCell ref="V92:X92"/>
    <mergeCell ref="C95:E95"/>
    <mergeCell ref="I95:K95"/>
    <mergeCell ref="P95:R95"/>
    <mergeCell ref="V95:X95"/>
    <mergeCell ref="C96:E96"/>
    <mergeCell ref="I96:K96"/>
    <mergeCell ref="P96:R96"/>
    <mergeCell ref="C97:E97"/>
    <mergeCell ref="I97:K97"/>
    <mergeCell ref="P97:R97"/>
    <mergeCell ref="V97:X97"/>
    <mergeCell ref="C98:E98"/>
    <mergeCell ref="C103:E103"/>
    <mergeCell ref="I103:K103"/>
    <mergeCell ref="P103:R103"/>
    <mergeCell ref="V103:X103"/>
    <mergeCell ref="B105:E105"/>
    <mergeCell ref="F105:H105"/>
    <mergeCell ref="J105:K105"/>
    <mergeCell ref="M105:N105"/>
    <mergeCell ref="P105:S105"/>
    <mergeCell ref="V100:X100"/>
    <mergeCell ref="C99:E99"/>
    <mergeCell ref="I99:K99"/>
    <mergeCell ref="P99:R99"/>
    <mergeCell ref="V99:X99"/>
    <mergeCell ref="C100:E100"/>
    <mergeCell ref="F100:F102"/>
    <mergeCell ref="I100:K100"/>
    <mergeCell ref="L100:L102"/>
    <mergeCell ref="P100:R100"/>
    <mergeCell ref="S100:S102"/>
    <mergeCell ref="C101:E101"/>
    <mergeCell ref="I101:K101"/>
    <mergeCell ref="P101:R101"/>
    <mergeCell ref="V101:X101"/>
    <mergeCell ref="C102:E102"/>
    <mergeCell ref="I102:K102"/>
    <mergeCell ref="P102:R102"/>
    <mergeCell ref="V102:X102"/>
    <mergeCell ref="C109:E109"/>
    <mergeCell ref="F109:H109"/>
    <mergeCell ref="J109:K109"/>
    <mergeCell ref="M109:N109"/>
    <mergeCell ref="P109:S109"/>
    <mergeCell ref="C110:E110"/>
    <mergeCell ref="F110:H110"/>
    <mergeCell ref="J110:K110"/>
    <mergeCell ref="M110:N110"/>
    <mergeCell ref="P110:S110"/>
    <mergeCell ref="P107:S107"/>
    <mergeCell ref="C108:E108"/>
    <mergeCell ref="F108:H108"/>
    <mergeCell ref="J108:K108"/>
    <mergeCell ref="M108:N108"/>
    <mergeCell ref="P108:S108"/>
    <mergeCell ref="B106:B111"/>
    <mergeCell ref="C106:E106"/>
    <mergeCell ref="F106:H106"/>
    <mergeCell ref="J106:K106"/>
    <mergeCell ref="M106:N106"/>
    <mergeCell ref="P106:S106"/>
    <mergeCell ref="C107:E107"/>
    <mergeCell ref="F107:H107"/>
    <mergeCell ref="J107:K107"/>
    <mergeCell ref="M107:N107"/>
    <mergeCell ref="F113:H113"/>
    <mergeCell ref="J113:K113"/>
    <mergeCell ref="M113:N113"/>
    <mergeCell ref="C111:E111"/>
    <mergeCell ref="F111:H111"/>
    <mergeCell ref="J111:K111"/>
    <mergeCell ref="M111:N111"/>
    <mergeCell ref="P111:S111"/>
    <mergeCell ref="C117:E117"/>
    <mergeCell ref="F117:H117"/>
    <mergeCell ref="J117:K117"/>
    <mergeCell ref="M117:N117"/>
    <mergeCell ref="P117:S117"/>
    <mergeCell ref="C115:E115"/>
    <mergeCell ref="F115:H115"/>
    <mergeCell ref="J115:K115"/>
    <mergeCell ref="M115:N115"/>
    <mergeCell ref="P115:S115"/>
    <mergeCell ref="C116:E116"/>
    <mergeCell ref="F116:H116"/>
    <mergeCell ref="J116:K116"/>
    <mergeCell ref="M116:N116"/>
    <mergeCell ref="P116:S116"/>
    <mergeCell ref="P113:S113"/>
    <mergeCell ref="C114:E114"/>
    <mergeCell ref="F114:H114"/>
    <mergeCell ref="J114:K114"/>
    <mergeCell ref="M114:N114"/>
    <mergeCell ref="P114:S114"/>
    <mergeCell ref="C122:E122"/>
    <mergeCell ref="F122:H122"/>
    <mergeCell ref="J122:K122"/>
    <mergeCell ref="M122:N122"/>
    <mergeCell ref="P122:S122"/>
    <mergeCell ref="P119:S119"/>
    <mergeCell ref="C120:E120"/>
    <mergeCell ref="F120:H120"/>
    <mergeCell ref="J120:K120"/>
    <mergeCell ref="M120:N120"/>
    <mergeCell ref="P120:S120"/>
    <mergeCell ref="B118:B123"/>
    <mergeCell ref="C118:E118"/>
    <mergeCell ref="F118:H118"/>
    <mergeCell ref="J118:K118"/>
    <mergeCell ref="M118:N118"/>
    <mergeCell ref="P118:S118"/>
    <mergeCell ref="C119:E119"/>
    <mergeCell ref="F119:H119"/>
    <mergeCell ref="J119:K119"/>
    <mergeCell ref="M119:N119"/>
    <mergeCell ref="B112:B117"/>
    <mergeCell ref="C112:E112"/>
    <mergeCell ref="F112:H112"/>
    <mergeCell ref="J112:K112"/>
    <mergeCell ref="M112:N112"/>
    <mergeCell ref="P112:S112"/>
    <mergeCell ref="C113:E113"/>
    <mergeCell ref="B124:B129"/>
    <mergeCell ref="C124:E124"/>
    <mergeCell ref="F124:H124"/>
    <mergeCell ref="J124:K124"/>
    <mergeCell ref="M124:N124"/>
    <mergeCell ref="P124:S124"/>
    <mergeCell ref="C126:E126"/>
    <mergeCell ref="F126:H126"/>
    <mergeCell ref="J126:K126"/>
    <mergeCell ref="C123:E123"/>
    <mergeCell ref="F123:H123"/>
    <mergeCell ref="J123:K123"/>
    <mergeCell ref="M123:N123"/>
    <mergeCell ref="P123:S123"/>
    <mergeCell ref="M126:N126"/>
    <mergeCell ref="P126:S126"/>
    <mergeCell ref="C121:E121"/>
    <mergeCell ref="F121:H121"/>
    <mergeCell ref="J121:K121"/>
    <mergeCell ref="M121:N121"/>
    <mergeCell ref="P121:S121"/>
    <mergeCell ref="C127:E127"/>
    <mergeCell ref="F127:H127"/>
    <mergeCell ref="J127:K127"/>
    <mergeCell ref="M127:N127"/>
    <mergeCell ref="P127:S127"/>
    <mergeCell ref="U127:V127"/>
    <mergeCell ref="U124:V124"/>
    <mergeCell ref="C125:E125"/>
    <mergeCell ref="F125:H125"/>
    <mergeCell ref="J125:K125"/>
    <mergeCell ref="M125:N125"/>
    <mergeCell ref="P125:S125"/>
    <mergeCell ref="C129:E129"/>
    <mergeCell ref="F129:H129"/>
    <mergeCell ref="J129:K129"/>
    <mergeCell ref="M129:N129"/>
    <mergeCell ref="P129:S129"/>
    <mergeCell ref="U129:V129"/>
    <mergeCell ref="C128:E128"/>
    <mergeCell ref="F128:H128"/>
    <mergeCell ref="J128:K128"/>
    <mergeCell ref="M128:N128"/>
    <mergeCell ref="P128:S128"/>
    <mergeCell ref="U128:V128"/>
    <mergeCell ref="C135:E135"/>
    <mergeCell ref="I135:K135"/>
    <mergeCell ref="P135:R135"/>
    <mergeCell ref="V135:X135"/>
    <mergeCell ref="C136:E136"/>
    <mergeCell ref="I136:K136"/>
    <mergeCell ref="P136:R136"/>
    <mergeCell ref="V136:X136"/>
    <mergeCell ref="C133:E133"/>
    <mergeCell ref="I133:K133"/>
    <mergeCell ref="P133:R133"/>
    <mergeCell ref="V133:X133"/>
    <mergeCell ref="C134:E134"/>
    <mergeCell ref="I134:K134"/>
    <mergeCell ref="P134:R134"/>
    <mergeCell ref="V134:X134"/>
    <mergeCell ref="A131:K131"/>
    <mergeCell ref="U131:V131"/>
    <mergeCell ref="W131:Y131"/>
    <mergeCell ref="B132:E132"/>
    <mergeCell ref="H132:K132"/>
    <mergeCell ref="O132:R132"/>
    <mergeCell ref="U132:X132"/>
    <mergeCell ref="C141:E141"/>
    <mergeCell ref="I141:K141"/>
    <mergeCell ref="P141:R141"/>
    <mergeCell ref="V141:X141"/>
    <mergeCell ref="C142:E142"/>
    <mergeCell ref="I142:K142"/>
    <mergeCell ref="P142:R142"/>
    <mergeCell ref="V142:X142"/>
    <mergeCell ref="C139:E139"/>
    <mergeCell ref="I139:K139"/>
    <mergeCell ref="P139:R139"/>
    <mergeCell ref="V139:X139"/>
    <mergeCell ref="C140:E140"/>
    <mergeCell ref="I140:K140"/>
    <mergeCell ref="P140:R140"/>
    <mergeCell ref="V140:X140"/>
    <mergeCell ref="C137:E137"/>
    <mergeCell ref="I137:K137"/>
    <mergeCell ref="P137:R137"/>
    <mergeCell ref="V137:X137"/>
    <mergeCell ref="C138:E138"/>
    <mergeCell ref="I138:K138"/>
    <mergeCell ref="P138:R138"/>
    <mergeCell ref="V138:X138"/>
    <mergeCell ref="C146:E146"/>
    <mergeCell ref="I146:K146"/>
    <mergeCell ref="P146:R146"/>
    <mergeCell ref="V146:X146"/>
    <mergeCell ref="B148:E148"/>
    <mergeCell ref="F148:H148"/>
    <mergeCell ref="J148:K148"/>
    <mergeCell ref="M148:N148"/>
    <mergeCell ref="P148:S148"/>
    <mergeCell ref="U148:Y148"/>
    <mergeCell ref="V143:X143"/>
    <mergeCell ref="Y143:Y145"/>
    <mergeCell ref="C144:E144"/>
    <mergeCell ref="I144:K144"/>
    <mergeCell ref="P144:R144"/>
    <mergeCell ref="V144:X144"/>
    <mergeCell ref="C145:E145"/>
    <mergeCell ref="I145:K145"/>
    <mergeCell ref="P145:R145"/>
    <mergeCell ref="V145:X145"/>
    <mergeCell ref="C143:E143"/>
    <mergeCell ref="F143:F145"/>
    <mergeCell ref="I143:K143"/>
    <mergeCell ref="L143:L145"/>
    <mergeCell ref="P143:R143"/>
    <mergeCell ref="S143:S145"/>
    <mergeCell ref="C150:E150"/>
    <mergeCell ref="F150:H150"/>
    <mergeCell ref="J150:K150"/>
    <mergeCell ref="M150:N150"/>
    <mergeCell ref="P150:S150"/>
    <mergeCell ref="B149:B154"/>
    <mergeCell ref="C149:E149"/>
    <mergeCell ref="F149:H149"/>
    <mergeCell ref="J149:K149"/>
    <mergeCell ref="M149:N149"/>
    <mergeCell ref="P149:S149"/>
    <mergeCell ref="C151:E151"/>
    <mergeCell ref="F151:H151"/>
    <mergeCell ref="J151:K151"/>
    <mergeCell ref="M151:N151"/>
    <mergeCell ref="C154:E154"/>
    <mergeCell ref="F154:H154"/>
    <mergeCell ref="J154:K154"/>
    <mergeCell ref="M154:N154"/>
    <mergeCell ref="P154:S154"/>
    <mergeCell ref="C153:E153"/>
    <mergeCell ref="F153:H153"/>
    <mergeCell ref="J153:K153"/>
    <mergeCell ref="M153:N153"/>
    <mergeCell ref="P153:S153"/>
    <mergeCell ref="F159:H159"/>
    <mergeCell ref="J159:K159"/>
    <mergeCell ref="M159:N159"/>
    <mergeCell ref="P159:S159"/>
    <mergeCell ref="U159:V159"/>
    <mergeCell ref="C158:E158"/>
    <mergeCell ref="F158:H158"/>
    <mergeCell ref="U153:V153"/>
    <mergeCell ref="P151:S151"/>
    <mergeCell ref="U151:V151"/>
    <mergeCell ref="C152:E152"/>
    <mergeCell ref="F152:H152"/>
    <mergeCell ref="J152:K152"/>
    <mergeCell ref="M152:N152"/>
    <mergeCell ref="P152:S152"/>
    <mergeCell ref="U152:V152"/>
    <mergeCell ref="F156:H156"/>
    <mergeCell ref="J156:K156"/>
    <mergeCell ref="M156:N156"/>
    <mergeCell ref="P156:S156"/>
    <mergeCell ref="U154:V154"/>
    <mergeCell ref="J158:K158"/>
    <mergeCell ref="M158:N158"/>
    <mergeCell ref="P158:S158"/>
    <mergeCell ref="U158:V158"/>
    <mergeCell ref="C157:E157"/>
    <mergeCell ref="F157:H157"/>
    <mergeCell ref="J157:K157"/>
    <mergeCell ref="M157:N157"/>
    <mergeCell ref="P157:S157"/>
    <mergeCell ref="U157:V157"/>
    <mergeCell ref="F162:H162"/>
    <mergeCell ref="J162:K162"/>
    <mergeCell ref="M162:N162"/>
    <mergeCell ref="P162:S162"/>
    <mergeCell ref="W158:X158"/>
    <mergeCell ref="Y158:Z158"/>
    <mergeCell ref="B155:B160"/>
    <mergeCell ref="C155:E155"/>
    <mergeCell ref="F155:H155"/>
    <mergeCell ref="J155:K155"/>
    <mergeCell ref="M155:N155"/>
    <mergeCell ref="P155:S155"/>
    <mergeCell ref="U155:V155"/>
    <mergeCell ref="W155:Y155"/>
    <mergeCell ref="C156:E156"/>
    <mergeCell ref="C160:E160"/>
    <mergeCell ref="F160:H160"/>
    <mergeCell ref="J160:K160"/>
    <mergeCell ref="M160:N160"/>
    <mergeCell ref="P160:S160"/>
    <mergeCell ref="U160:V160"/>
    <mergeCell ref="C159:E159"/>
    <mergeCell ref="B161:B166"/>
    <mergeCell ref="C161:E161"/>
    <mergeCell ref="F161:H161"/>
    <mergeCell ref="J161:K161"/>
    <mergeCell ref="M161:N161"/>
    <mergeCell ref="P161:S161"/>
    <mergeCell ref="C162:E162"/>
    <mergeCell ref="C166:E166"/>
    <mergeCell ref="F166:H166"/>
    <mergeCell ref="J166:K166"/>
    <mergeCell ref="M166:N166"/>
    <mergeCell ref="P166:S166"/>
    <mergeCell ref="U166:V166"/>
    <mergeCell ref="C165:E165"/>
    <mergeCell ref="F165:H165"/>
    <mergeCell ref="J165:K165"/>
    <mergeCell ref="M165:N165"/>
    <mergeCell ref="P165:S165"/>
    <mergeCell ref="U165:V165"/>
    <mergeCell ref="C164:E164"/>
    <mergeCell ref="F164:H164"/>
    <mergeCell ref="J164:K164"/>
    <mergeCell ref="M164:N164"/>
    <mergeCell ref="P164:S164"/>
    <mergeCell ref="U164:V164"/>
    <mergeCell ref="C163:E163"/>
    <mergeCell ref="F163:H163"/>
    <mergeCell ref="J163:K163"/>
    <mergeCell ref="M163:N163"/>
    <mergeCell ref="P163:S163"/>
    <mergeCell ref="U163:V163"/>
    <mergeCell ref="F168:H168"/>
    <mergeCell ref="J168:K168"/>
    <mergeCell ref="M168:N168"/>
    <mergeCell ref="P168:S168"/>
    <mergeCell ref="W163:X163"/>
    <mergeCell ref="Y163:Z163"/>
    <mergeCell ref="W164:X164"/>
    <mergeCell ref="Y164:Z164"/>
    <mergeCell ref="W165:X165"/>
    <mergeCell ref="Y165:Z165"/>
    <mergeCell ref="W167:X167"/>
    <mergeCell ref="Y167:Z167"/>
    <mergeCell ref="B167:B172"/>
    <mergeCell ref="C167:E167"/>
    <mergeCell ref="F167:H167"/>
    <mergeCell ref="J167:K167"/>
    <mergeCell ref="M167:N167"/>
    <mergeCell ref="P167:S167"/>
    <mergeCell ref="U167:V167"/>
    <mergeCell ref="C168:E168"/>
    <mergeCell ref="C172:E172"/>
    <mergeCell ref="F172:H172"/>
    <mergeCell ref="J172:K172"/>
    <mergeCell ref="M172:N172"/>
    <mergeCell ref="P172:S172"/>
    <mergeCell ref="U172:V172"/>
    <mergeCell ref="C171:E171"/>
    <mergeCell ref="F171:H171"/>
    <mergeCell ref="J171:K171"/>
    <mergeCell ref="M171:N171"/>
    <mergeCell ref="P171:S171"/>
    <mergeCell ref="U171:V171"/>
    <mergeCell ref="C170:E170"/>
    <mergeCell ref="F170:H170"/>
    <mergeCell ref="C183:E183"/>
    <mergeCell ref="I183:K183"/>
    <mergeCell ref="P183:R183"/>
    <mergeCell ref="V183:X183"/>
    <mergeCell ref="J170:K170"/>
    <mergeCell ref="M170:N170"/>
    <mergeCell ref="P170:S170"/>
    <mergeCell ref="U170:V170"/>
    <mergeCell ref="C169:E169"/>
    <mergeCell ref="F169:H169"/>
    <mergeCell ref="J169:K169"/>
    <mergeCell ref="M169:N169"/>
    <mergeCell ref="P169:S169"/>
    <mergeCell ref="U169:V169"/>
    <mergeCell ref="Y186:Y188"/>
    <mergeCell ref="F186:F188"/>
    <mergeCell ref="L186:L188"/>
    <mergeCell ref="S186:S188"/>
    <mergeCell ref="C176:E176"/>
    <mergeCell ref="I176:K176"/>
    <mergeCell ref="P176:R176"/>
    <mergeCell ref="V176:X176"/>
    <mergeCell ref="C177:E177"/>
    <mergeCell ref="I177:K177"/>
    <mergeCell ref="P177:R177"/>
    <mergeCell ref="V177:X177"/>
    <mergeCell ref="C178:E178"/>
    <mergeCell ref="I178:K178"/>
    <mergeCell ref="P186:R186"/>
    <mergeCell ref="V186:X186"/>
    <mergeCell ref="P178:R178"/>
    <mergeCell ref="V178:X178"/>
    <mergeCell ref="C179:E179"/>
    <mergeCell ref="I179:K179"/>
    <mergeCell ref="P179:R179"/>
    <mergeCell ref="V179:X179"/>
    <mergeCell ref="B210:B215"/>
    <mergeCell ref="B204:B209"/>
    <mergeCell ref="B198:B203"/>
    <mergeCell ref="B192:B197"/>
    <mergeCell ref="C192:E192"/>
    <mergeCell ref="B191:E191"/>
    <mergeCell ref="F191:H191"/>
    <mergeCell ref="J191:K191"/>
    <mergeCell ref="M191:N191"/>
    <mergeCell ref="P191:S191"/>
    <mergeCell ref="C184:E184"/>
    <mergeCell ref="I184:K184"/>
    <mergeCell ref="P184:R184"/>
    <mergeCell ref="V184:X184"/>
    <mergeCell ref="C185:E185"/>
    <mergeCell ref="I185:K185"/>
    <mergeCell ref="P185:R185"/>
    <mergeCell ref="V185:X185"/>
    <mergeCell ref="C182:E182"/>
    <mergeCell ref="I182:K182"/>
    <mergeCell ref="P182:R182"/>
    <mergeCell ref="C194:E194"/>
    <mergeCell ref="F194:H194"/>
    <mergeCell ref="C193:E193"/>
    <mergeCell ref="F193:H193"/>
    <mergeCell ref="J193:K193"/>
    <mergeCell ref="M193:N193"/>
    <mergeCell ref="P193:S193"/>
    <mergeCell ref="C195:E195"/>
    <mergeCell ref="F195:H195"/>
    <mergeCell ref="J195:K195"/>
    <mergeCell ref="M195:N195"/>
    <mergeCell ref="C180:E180"/>
    <mergeCell ref="I180:K180"/>
    <mergeCell ref="P180:R180"/>
    <mergeCell ref="C181:E181"/>
    <mergeCell ref="I181:K181"/>
    <mergeCell ref="P181:R181"/>
    <mergeCell ref="F192:H192"/>
    <mergeCell ref="J192:K192"/>
    <mergeCell ref="M192:N192"/>
    <mergeCell ref="P192:S192"/>
    <mergeCell ref="C188:E188"/>
    <mergeCell ref="I188:K188"/>
    <mergeCell ref="P188:R188"/>
    <mergeCell ref="C189:E189"/>
    <mergeCell ref="I189:K189"/>
    <mergeCell ref="P189:R189"/>
    <mergeCell ref="C186:E186"/>
    <mergeCell ref="I186:K186"/>
    <mergeCell ref="C187:E187"/>
    <mergeCell ref="I187:K187"/>
    <mergeCell ref="P187:R187"/>
    <mergeCell ref="C198:E198"/>
    <mergeCell ref="F198:H198"/>
    <mergeCell ref="J198:K198"/>
    <mergeCell ref="M198:N198"/>
    <mergeCell ref="P198:S198"/>
    <mergeCell ref="C197:E197"/>
    <mergeCell ref="F197:H197"/>
    <mergeCell ref="J197:K197"/>
    <mergeCell ref="M197:N197"/>
    <mergeCell ref="P197:S197"/>
    <mergeCell ref="P195:S195"/>
    <mergeCell ref="C196:E196"/>
    <mergeCell ref="F196:H196"/>
    <mergeCell ref="J196:K196"/>
    <mergeCell ref="M196:N196"/>
    <mergeCell ref="P196:S196"/>
    <mergeCell ref="J194:K194"/>
    <mergeCell ref="M194:N194"/>
    <mergeCell ref="P194:S194"/>
    <mergeCell ref="C202:E202"/>
    <mergeCell ref="F202:H202"/>
    <mergeCell ref="J202:K202"/>
    <mergeCell ref="M202:N202"/>
    <mergeCell ref="P202:S202"/>
    <mergeCell ref="C201:E201"/>
    <mergeCell ref="F201:H201"/>
    <mergeCell ref="J201:K201"/>
    <mergeCell ref="M201:N201"/>
    <mergeCell ref="P201:S201"/>
    <mergeCell ref="F200:H200"/>
    <mergeCell ref="J200:K200"/>
    <mergeCell ref="M200:N200"/>
    <mergeCell ref="P200:S200"/>
    <mergeCell ref="C199:E199"/>
    <mergeCell ref="F199:H199"/>
    <mergeCell ref="J199:K199"/>
    <mergeCell ref="M199:N199"/>
    <mergeCell ref="P199:S199"/>
    <mergeCell ref="C200:E200"/>
    <mergeCell ref="F206:H206"/>
    <mergeCell ref="J206:K206"/>
    <mergeCell ref="M206:N206"/>
    <mergeCell ref="P206:S206"/>
    <mergeCell ref="C205:E205"/>
    <mergeCell ref="F205:H205"/>
    <mergeCell ref="J205:K205"/>
    <mergeCell ref="M205:N205"/>
    <mergeCell ref="P205:S205"/>
    <mergeCell ref="C206:E206"/>
    <mergeCell ref="C204:E204"/>
    <mergeCell ref="F204:H204"/>
    <mergeCell ref="J204:K204"/>
    <mergeCell ref="M204:N204"/>
    <mergeCell ref="P204:S204"/>
    <mergeCell ref="C203:E203"/>
    <mergeCell ref="F203:H203"/>
    <mergeCell ref="J203:K203"/>
    <mergeCell ref="M203:N203"/>
    <mergeCell ref="P203:S203"/>
    <mergeCell ref="C210:E210"/>
    <mergeCell ref="F210:H210"/>
    <mergeCell ref="J210:K210"/>
    <mergeCell ref="M210:N210"/>
    <mergeCell ref="P210:S210"/>
    <mergeCell ref="U210:V210"/>
    <mergeCell ref="C209:E209"/>
    <mergeCell ref="F209:H209"/>
    <mergeCell ref="J209:K209"/>
    <mergeCell ref="M209:N209"/>
    <mergeCell ref="P209:S209"/>
    <mergeCell ref="C208:E208"/>
    <mergeCell ref="F208:H208"/>
    <mergeCell ref="J208:K208"/>
    <mergeCell ref="M208:N208"/>
    <mergeCell ref="P208:S208"/>
    <mergeCell ref="C207:E207"/>
    <mergeCell ref="F207:H207"/>
    <mergeCell ref="J207:K207"/>
    <mergeCell ref="M207:N207"/>
    <mergeCell ref="P207:S207"/>
    <mergeCell ref="J214:K214"/>
    <mergeCell ref="M214:N214"/>
    <mergeCell ref="P214:S214"/>
    <mergeCell ref="U214:V214"/>
    <mergeCell ref="C213:E213"/>
    <mergeCell ref="F213:H213"/>
    <mergeCell ref="J213:K213"/>
    <mergeCell ref="M213:N213"/>
    <mergeCell ref="P213:S213"/>
    <mergeCell ref="U213:V213"/>
    <mergeCell ref="F212:H212"/>
    <mergeCell ref="J212:K212"/>
    <mergeCell ref="M212:N212"/>
    <mergeCell ref="P212:S212"/>
    <mergeCell ref="U212:V212"/>
    <mergeCell ref="C211:E211"/>
    <mergeCell ref="F211:H211"/>
    <mergeCell ref="J211:K211"/>
    <mergeCell ref="M211:N211"/>
    <mergeCell ref="P211:S211"/>
    <mergeCell ref="C212:E212"/>
    <mergeCell ref="U211:Z211"/>
    <mergeCell ref="W212:X212"/>
    <mergeCell ref="Y212:Z212"/>
    <mergeCell ref="W213:X213"/>
    <mergeCell ref="Y213:Z213"/>
    <mergeCell ref="W214:X214"/>
    <mergeCell ref="Y214:Z214"/>
    <mergeCell ref="C221:E221"/>
    <mergeCell ref="I221:K221"/>
    <mergeCell ref="P221:R221"/>
    <mergeCell ref="V221:X221"/>
    <mergeCell ref="C222:E222"/>
    <mergeCell ref="I222:K222"/>
    <mergeCell ref="P222:R222"/>
    <mergeCell ref="V222:X222"/>
    <mergeCell ref="C219:E219"/>
    <mergeCell ref="I219:K219"/>
    <mergeCell ref="P219:R219"/>
    <mergeCell ref="V219:X219"/>
    <mergeCell ref="C220:E220"/>
    <mergeCell ref="I220:K220"/>
    <mergeCell ref="P220:R220"/>
    <mergeCell ref="V220:X220"/>
    <mergeCell ref="A217:K217"/>
    <mergeCell ref="U217:V217"/>
    <mergeCell ref="W217:Y217"/>
    <mergeCell ref="B218:E218"/>
    <mergeCell ref="H218:K218"/>
    <mergeCell ref="O218:R218"/>
    <mergeCell ref="U218:X218"/>
    <mergeCell ref="C227:E227"/>
    <mergeCell ref="I227:K227"/>
    <mergeCell ref="P227:R227"/>
    <mergeCell ref="V227:X227"/>
    <mergeCell ref="C228:E228"/>
    <mergeCell ref="I228:K228"/>
    <mergeCell ref="P228:R228"/>
    <mergeCell ref="V228:X228"/>
    <mergeCell ref="C225:E225"/>
    <mergeCell ref="I225:K225"/>
    <mergeCell ref="P225:R225"/>
    <mergeCell ref="V225:X225"/>
    <mergeCell ref="C226:E226"/>
    <mergeCell ref="I226:K226"/>
    <mergeCell ref="P226:R226"/>
    <mergeCell ref="V226:X226"/>
    <mergeCell ref="C223:E223"/>
    <mergeCell ref="I223:K223"/>
    <mergeCell ref="P223:R223"/>
    <mergeCell ref="V223:X223"/>
    <mergeCell ref="C224:E224"/>
    <mergeCell ref="I224:K224"/>
    <mergeCell ref="P224:R224"/>
    <mergeCell ref="V224:X224"/>
    <mergeCell ref="C237:E237"/>
    <mergeCell ref="F237:H237"/>
    <mergeCell ref="J237:K237"/>
    <mergeCell ref="M237:N237"/>
    <mergeCell ref="C232:E232"/>
    <mergeCell ref="I232:K232"/>
    <mergeCell ref="P232:R232"/>
    <mergeCell ref="V232:X232"/>
    <mergeCell ref="B234:E234"/>
    <mergeCell ref="F234:H234"/>
    <mergeCell ref="J234:K234"/>
    <mergeCell ref="M234:N234"/>
    <mergeCell ref="P234:S234"/>
    <mergeCell ref="U234:Y234"/>
    <mergeCell ref="V229:X229"/>
    <mergeCell ref="Y229:Y231"/>
    <mergeCell ref="C230:E230"/>
    <mergeCell ref="I230:K230"/>
    <mergeCell ref="P230:R230"/>
    <mergeCell ref="V230:X230"/>
    <mergeCell ref="C231:E231"/>
    <mergeCell ref="I231:K231"/>
    <mergeCell ref="P231:R231"/>
    <mergeCell ref="V231:X231"/>
    <mergeCell ref="C229:E229"/>
    <mergeCell ref="F229:F231"/>
    <mergeCell ref="I229:K229"/>
    <mergeCell ref="L229:L231"/>
    <mergeCell ref="P229:R229"/>
    <mergeCell ref="S229:S231"/>
    <mergeCell ref="C240:E240"/>
    <mergeCell ref="F240:H240"/>
    <mergeCell ref="J240:K240"/>
    <mergeCell ref="M240:N240"/>
    <mergeCell ref="P240:S240"/>
    <mergeCell ref="U240:V240"/>
    <mergeCell ref="C239:E239"/>
    <mergeCell ref="F239:H239"/>
    <mergeCell ref="J239:K239"/>
    <mergeCell ref="M239:N239"/>
    <mergeCell ref="P239:S239"/>
    <mergeCell ref="U239:V239"/>
    <mergeCell ref="B235:B240"/>
    <mergeCell ref="P237:S237"/>
    <mergeCell ref="U237:V237"/>
    <mergeCell ref="C238:E238"/>
    <mergeCell ref="F238:H238"/>
    <mergeCell ref="J238:K238"/>
    <mergeCell ref="M238:N238"/>
    <mergeCell ref="P238:S238"/>
    <mergeCell ref="U238:V238"/>
    <mergeCell ref="U235:V235"/>
    <mergeCell ref="C236:E236"/>
    <mergeCell ref="F236:H236"/>
    <mergeCell ref="J236:K236"/>
    <mergeCell ref="M236:N236"/>
    <mergeCell ref="P236:S236"/>
    <mergeCell ref="C235:E235"/>
    <mergeCell ref="F235:H235"/>
    <mergeCell ref="J235:K235"/>
    <mergeCell ref="M235:N235"/>
    <mergeCell ref="P235:S235"/>
    <mergeCell ref="B241:B246"/>
    <mergeCell ref="C241:E241"/>
    <mergeCell ref="F241:H241"/>
    <mergeCell ref="J241:K241"/>
    <mergeCell ref="M241:N241"/>
    <mergeCell ref="P241:S241"/>
    <mergeCell ref="U241:V241"/>
    <mergeCell ref="C242:E242"/>
    <mergeCell ref="C246:E246"/>
    <mergeCell ref="F246:H246"/>
    <mergeCell ref="J246:K246"/>
    <mergeCell ref="M246:N246"/>
    <mergeCell ref="P246:S246"/>
    <mergeCell ref="U246:V246"/>
    <mergeCell ref="C245:E245"/>
    <mergeCell ref="F245:H245"/>
    <mergeCell ref="J245:K245"/>
    <mergeCell ref="M245:N245"/>
    <mergeCell ref="P245:S245"/>
    <mergeCell ref="U245:V245"/>
    <mergeCell ref="C244:E244"/>
    <mergeCell ref="F244:H244"/>
    <mergeCell ref="J244:K244"/>
    <mergeCell ref="M244:N244"/>
    <mergeCell ref="P244:S244"/>
    <mergeCell ref="U244:V244"/>
    <mergeCell ref="F242:H242"/>
    <mergeCell ref="J242:K242"/>
    <mergeCell ref="M242:N242"/>
    <mergeCell ref="P242:S242"/>
    <mergeCell ref="C249:E249"/>
    <mergeCell ref="F249:H249"/>
    <mergeCell ref="J249:K249"/>
    <mergeCell ref="M249:N249"/>
    <mergeCell ref="P249:S249"/>
    <mergeCell ref="U249:V249"/>
    <mergeCell ref="F248:H248"/>
    <mergeCell ref="J248:K248"/>
    <mergeCell ref="M248:N248"/>
    <mergeCell ref="P248:S248"/>
    <mergeCell ref="C243:E243"/>
    <mergeCell ref="F243:H243"/>
    <mergeCell ref="J243:K243"/>
    <mergeCell ref="M243:N243"/>
    <mergeCell ref="P243:S243"/>
    <mergeCell ref="U243:V243"/>
    <mergeCell ref="B247:B252"/>
    <mergeCell ref="C247:E247"/>
    <mergeCell ref="F247:H247"/>
    <mergeCell ref="J247:K247"/>
    <mergeCell ref="M247:N247"/>
    <mergeCell ref="P247:S247"/>
    <mergeCell ref="C248:E248"/>
    <mergeCell ref="C252:E252"/>
    <mergeCell ref="F252:H252"/>
    <mergeCell ref="J252:K252"/>
    <mergeCell ref="M252:N252"/>
    <mergeCell ref="P252:S252"/>
    <mergeCell ref="U252:V252"/>
    <mergeCell ref="C251:E251"/>
    <mergeCell ref="F251:H251"/>
    <mergeCell ref="J251:K251"/>
    <mergeCell ref="C250:E250"/>
    <mergeCell ref="C256:E256"/>
    <mergeCell ref="F250:H250"/>
    <mergeCell ref="J250:K250"/>
    <mergeCell ref="M250:N250"/>
    <mergeCell ref="P250:S250"/>
    <mergeCell ref="U250:V250"/>
    <mergeCell ref="C255:E255"/>
    <mergeCell ref="F255:H255"/>
    <mergeCell ref="J255:K255"/>
    <mergeCell ref="M255:N255"/>
    <mergeCell ref="P255:S255"/>
    <mergeCell ref="U255:V255"/>
    <mergeCell ref="F254:H254"/>
    <mergeCell ref="J254:K254"/>
    <mergeCell ref="M254:N254"/>
    <mergeCell ref="P254:S254"/>
    <mergeCell ref="J253:K253"/>
    <mergeCell ref="M253:N253"/>
    <mergeCell ref="P253:S253"/>
    <mergeCell ref="U253:V253"/>
    <mergeCell ref="C254:E254"/>
    <mergeCell ref="C258:E258"/>
    <mergeCell ref="F258:H258"/>
    <mergeCell ref="J258:K258"/>
    <mergeCell ref="M258:N258"/>
    <mergeCell ref="P258:S258"/>
    <mergeCell ref="U258:V258"/>
    <mergeCell ref="C257:E257"/>
    <mergeCell ref="F257:H257"/>
    <mergeCell ref="W258:X258"/>
    <mergeCell ref="M251:N251"/>
    <mergeCell ref="P251:S251"/>
    <mergeCell ref="U251:V251"/>
    <mergeCell ref="Y258:Z258"/>
    <mergeCell ref="F256:H256"/>
    <mergeCell ref="J256:K256"/>
    <mergeCell ref="M256:N256"/>
    <mergeCell ref="P256:S256"/>
    <mergeCell ref="U256:V256"/>
    <mergeCell ref="U24:V24"/>
    <mergeCell ref="W24:X24"/>
    <mergeCell ref="Y24:Z24"/>
    <mergeCell ref="U23:V23"/>
    <mergeCell ref="W40:X40"/>
    <mergeCell ref="Y40:Z40"/>
    <mergeCell ref="W41:X41"/>
    <mergeCell ref="Y41:Z41"/>
    <mergeCell ref="Y38:Z38"/>
    <mergeCell ref="U39:Z39"/>
    <mergeCell ref="W37:X37"/>
    <mergeCell ref="Y37:Z37"/>
    <mergeCell ref="W38:X38"/>
    <mergeCell ref="U37:V37"/>
    <mergeCell ref="W35:X35"/>
    <mergeCell ref="U26:V26"/>
    <mergeCell ref="W26:Y26"/>
    <mergeCell ref="W67:X67"/>
    <mergeCell ref="U27:Z27"/>
    <mergeCell ref="W25:X25"/>
    <mergeCell ref="J257:K257"/>
    <mergeCell ref="M257:N257"/>
    <mergeCell ref="P257:S257"/>
    <mergeCell ref="U257:V257"/>
    <mergeCell ref="W257:X257"/>
    <mergeCell ref="Y257:Z257"/>
    <mergeCell ref="A174:K174"/>
    <mergeCell ref="U174:V174"/>
    <mergeCell ref="W174:Y174"/>
    <mergeCell ref="B175:E175"/>
    <mergeCell ref="H175:K175"/>
    <mergeCell ref="O175:R175"/>
    <mergeCell ref="U175:X175"/>
    <mergeCell ref="C215:E215"/>
    <mergeCell ref="F215:H215"/>
    <mergeCell ref="J215:K215"/>
    <mergeCell ref="M215:N215"/>
    <mergeCell ref="P215:S215"/>
    <mergeCell ref="U215:V215"/>
    <mergeCell ref="C214:E214"/>
    <mergeCell ref="F214:H214"/>
    <mergeCell ref="Y67:Z67"/>
    <mergeCell ref="W68:X68"/>
    <mergeCell ref="Y68:Z68"/>
    <mergeCell ref="U70:Z70"/>
    <mergeCell ref="W71:X71"/>
    <mergeCell ref="Y71:Z71"/>
    <mergeCell ref="Y25:Z25"/>
    <mergeCell ref="U25:V25"/>
    <mergeCell ref="B253:B258"/>
    <mergeCell ref="C253:E253"/>
    <mergeCell ref="F253:H253"/>
    <mergeCell ref="W72:X72"/>
    <mergeCell ref="Y72:Z72"/>
    <mergeCell ref="W30:X30"/>
    <mergeCell ref="Y30:Z30"/>
    <mergeCell ref="U31:V31"/>
    <mergeCell ref="W31:X31"/>
    <mergeCell ref="Y31:Z31"/>
    <mergeCell ref="U30:V30"/>
    <mergeCell ref="W28:X28"/>
    <mergeCell ref="Y28:Z28"/>
    <mergeCell ref="U29:V29"/>
    <mergeCell ref="W29:X29"/>
    <mergeCell ref="Y29:Z29"/>
    <mergeCell ref="U28:V28"/>
    <mergeCell ref="Y35:Z35"/>
    <mergeCell ref="U36:V36"/>
    <mergeCell ref="W36:X36"/>
    <mergeCell ref="Y36:Z36"/>
    <mergeCell ref="U35:V35"/>
    <mergeCell ref="U33:Z33"/>
    <mergeCell ref="U34:V34"/>
    <mergeCell ref="W34:X34"/>
    <mergeCell ref="Y34:Z34"/>
    <mergeCell ref="W42:X42"/>
    <mergeCell ref="Y65:Z65"/>
    <mergeCell ref="W66:X66"/>
    <mergeCell ref="Y66:Z66"/>
    <mergeCell ref="Y84:Z84"/>
    <mergeCell ref="W85:X85"/>
    <mergeCell ref="Y85:Z85"/>
    <mergeCell ref="W86:X86"/>
    <mergeCell ref="Y86:Z86"/>
    <mergeCell ref="U107:Z107"/>
    <mergeCell ref="U108:V108"/>
    <mergeCell ref="W108:X108"/>
    <mergeCell ref="Y108:Z108"/>
    <mergeCell ref="U109:V109"/>
    <mergeCell ref="W109:X109"/>
    <mergeCell ref="Y109:Z109"/>
    <mergeCell ref="U110:V110"/>
    <mergeCell ref="W110:X110"/>
    <mergeCell ref="Y110:Z110"/>
    <mergeCell ref="U83:V83"/>
    <mergeCell ref="V90:X90"/>
    <mergeCell ref="V96:X96"/>
    <mergeCell ref="W83:X83"/>
    <mergeCell ref="Y83:Z83"/>
    <mergeCell ref="W84:X84"/>
    <mergeCell ref="Y100:Y102"/>
    <mergeCell ref="U149:V149"/>
    <mergeCell ref="W149:Y149"/>
    <mergeCell ref="Y127:Z127"/>
    <mergeCell ref="Y128:Z128"/>
    <mergeCell ref="U111:V111"/>
    <mergeCell ref="W111:X111"/>
    <mergeCell ref="Y111:Z111"/>
    <mergeCell ref="U113:Z113"/>
    <mergeCell ref="U114:V114"/>
    <mergeCell ref="W114:X114"/>
    <mergeCell ref="Y114:Z114"/>
    <mergeCell ref="U115:V115"/>
    <mergeCell ref="W115:X115"/>
    <mergeCell ref="Y115:Z115"/>
    <mergeCell ref="U116:V116"/>
    <mergeCell ref="W116:X116"/>
    <mergeCell ref="Y116:Z116"/>
    <mergeCell ref="U117:V117"/>
    <mergeCell ref="W117:X117"/>
    <mergeCell ref="Y117:Z117"/>
    <mergeCell ref="U119:Z119"/>
    <mergeCell ref="W127:X127"/>
    <mergeCell ref="W128:X128"/>
    <mergeCell ref="W129:X129"/>
    <mergeCell ref="Y129:Z129"/>
    <mergeCell ref="U126:V126"/>
    <mergeCell ref="U120:V120"/>
    <mergeCell ref="W120:X120"/>
    <mergeCell ref="Y120:Z120"/>
    <mergeCell ref="U121:V121"/>
    <mergeCell ref="W121:X121"/>
    <mergeCell ref="Y121:Z121"/>
    <mergeCell ref="U122:V122"/>
    <mergeCell ref="W122:X122"/>
    <mergeCell ref="Y122:Z122"/>
    <mergeCell ref="U123:V123"/>
    <mergeCell ref="W123:X123"/>
    <mergeCell ref="Y123:Z123"/>
    <mergeCell ref="W124:X124"/>
    <mergeCell ref="Y124:Z124"/>
    <mergeCell ref="U125:Z125"/>
    <mergeCell ref="W126:X126"/>
    <mergeCell ref="Y126:Z126"/>
    <mergeCell ref="W169:X169"/>
    <mergeCell ref="Y169:Z169"/>
    <mergeCell ref="W170:X170"/>
    <mergeCell ref="Y170:Z170"/>
    <mergeCell ref="U150:Z150"/>
    <mergeCell ref="W153:X153"/>
    <mergeCell ref="Y153:Z153"/>
    <mergeCell ref="W154:X154"/>
    <mergeCell ref="Y154:Z154"/>
    <mergeCell ref="U156:Z156"/>
    <mergeCell ref="W159:X159"/>
    <mergeCell ref="Y159:Z159"/>
    <mergeCell ref="W160:X160"/>
    <mergeCell ref="Y160:Z160"/>
    <mergeCell ref="U162:Z162"/>
    <mergeCell ref="W166:X166"/>
    <mergeCell ref="Y166:Z166"/>
    <mergeCell ref="U168:Z168"/>
    <mergeCell ref="W151:X151"/>
    <mergeCell ref="Y151:Z151"/>
    <mergeCell ref="W152:X152"/>
    <mergeCell ref="Y152:Z152"/>
    <mergeCell ref="W157:X157"/>
    <mergeCell ref="Y157:Z157"/>
    <mergeCell ref="W171:X171"/>
    <mergeCell ref="Y171:Z171"/>
    <mergeCell ref="W172:X172"/>
    <mergeCell ref="Y172:Z172"/>
    <mergeCell ref="U193:Z193"/>
    <mergeCell ref="U194:V194"/>
    <mergeCell ref="W194:X194"/>
    <mergeCell ref="Y194:Z194"/>
    <mergeCell ref="U195:V195"/>
    <mergeCell ref="W195:X195"/>
    <mergeCell ref="Y195:Z195"/>
    <mergeCell ref="U196:V196"/>
    <mergeCell ref="W196:X196"/>
    <mergeCell ref="Y196:Z196"/>
    <mergeCell ref="U197:V197"/>
    <mergeCell ref="W197:X197"/>
    <mergeCell ref="Y197:Z197"/>
    <mergeCell ref="V180:X180"/>
    <mergeCell ref="V181:X181"/>
    <mergeCell ref="V187:X187"/>
    <mergeCell ref="V188:X188"/>
    <mergeCell ref="V189:X189"/>
    <mergeCell ref="V182:X182"/>
    <mergeCell ref="U199:Z199"/>
    <mergeCell ref="U200:V200"/>
    <mergeCell ref="W200:X200"/>
    <mergeCell ref="Y200:Z200"/>
    <mergeCell ref="U201:V201"/>
    <mergeCell ref="W201:X201"/>
    <mergeCell ref="Y201:Z201"/>
    <mergeCell ref="U202:V202"/>
    <mergeCell ref="W202:X202"/>
    <mergeCell ref="Y202:Z202"/>
    <mergeCell ref="U203:V203"/>
    <mergeCell ref="W203:X203"/>
    <mergeCell ref="Y203:Z203"/>
    <mergeCell ref="U205:Z205"/>
    <mergeCell ref="U206:V206"/>
    <mergeCell ref="W206:X206"/>
    <mergeCell ref="Y206:Z206"/>
    <mergeCell ref="U207:V207"/>
    <mergeCell ref="W207:X207"/>
    <mergeCell ref="Y207:Z207"/>
    <mergeCell ref="U208:V208"/>
    <mergeCell ref="W208:X208"/>
    <mergeCell ref="Y208:Z208"/>
    <mergeCell ref="U209:V209"/>
    <mergeCell ref="W209:X209"/>
    <mergeCell ref="Y209:Z209"/>
    <mergeCell ref="W210:X210"/>
    <mergeCell ref="Y210:Z210"/>
    <mergeCell ref="W215:X215"/>
    <mergeCell ref="Y215:Z215"/>
    <mergeCell ref="U236:Z236"/>
    <mergeCell ref="W237:X237"/>
    <mergeCell ref="Y237:Z237"/>
    <mergeCell ref="W238:X238"/>
    <mergeCell ref="Y238:Z238"/>
    <mergeCell ref="W239:X239"/>
    <mergeCell ref="Y239:Z239"/>
    <mergeCell ref="W240:X240"/>
    <mergeCell ref="Y240:Z240"/>
    <mergeCell ref="U242:Z242"/>
    <mergeCell ref="W243:X243"/>
    <mergeCell ref="Y243:Z243"/>
    <mergeCell ref="W244:X244"/>
    <mergeCell ref="Y244:Z244"/>
    <mergeCell ref="W245:X245"/>
    <mergeCell ref="Y245:Z245"/>
    <mergeCell ref="W235:Y235"/>
    <mergeCell ref="W241:Y241"/>
    <mergeCell ref="Y246:Z246"/>
    <mergeCell ref="U248:Z248"/>
    <mergeCell ref="W249:X249"/>
    <mergeCell ref="Y249:Z249"/>
    <mergeCell ref="W250:X250"/>
    <mergeCell ref="Y250:Z250"/>
    <mergeCell ref="W251:X251"/>
    <mergeCell ref="Y251:Z251"/>
    <mergeCell ref="W252:X252"/>
    <mergeCell ref="Y252:Z252"/>
    <mergeCell ref="W253:X253"/>
    <mergeCell ref="Y253:Z253"/>
    <mergeCell ref="U254:Z254"/>
    <mergeCell ref="W255:X255"/>
    <mergeCell ref="Y255:Z255"/>
    <mergeCell ref="W256:X256"/>
    <mergeCell ref="Y256:Z256"/>
    <mergeCell ref="W246:X246"/>
  </mergeCells>
  <phoneticPr fontId="2"/>
  <pageMargins left="0.70866141732283472" right="0.70866141732283472" top="0.74803149606299213" bottom="0.74803149606299213" header="0.31496062992125984" footer="0.31496062992125984"/>
  <pageSetup paperSize="9" scale="88" orientation="portrait" r:id="rId1"/>
  <headerFooter>
    <oddHeader>&amp;C【物件費】共通経費一覧表（国年・給付金統合）</oddHeader>
    <oddFooter>&amp;R&amp;A</oddFooter>
  </headerFooter>
  <rowBreaks count="5" manualBreakCount="5">
    <brk id="44" max="16383" man="1"/>
    <brk id="87" max="16383" man="1"/>
    <brk id="130" max="16383" man="1"/>
    <brk id="173" max="16383" man="1"/>
    <brk id="216"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AE265"/>
  <sheetViews>
    <sheetView showGridLines="0" view="pageBreakPreview" zoomScale="90" zoomScaleNormal="100" zoomScaleSheetLayoutView="90" workbookViewId="0">
      <selection activeCell="C4" sqref="C4:E4"/>
    </sheetView>
  </sheetViews>
  <sheetFormatPr defaultRowHeight="13.5" x14ac:dyDescent="0.15"/>
  <cols>
    <col min="1" max="1" width="3" style="1" customWidth="1"/>
    <col min="2" max="17" width="3.75" style="1" customWidth="1"/>
    <col min="18" max="18" width="3.875" style="1" customWidth="1"/>
    <col min="19" max="19" width="3.75" style="1" customWidth="1"/>
    <col min="20" max="20" width="4.75" style="1" customWidth="1"/>
    <col min="21" max="26" width="3.75" style="1" customWidth="1"/>
    <col min="27" max="256" width="9" style="1"/>
    <col min="257" max="273" width="3.75" style="1" customWidth="1"/>
    <col min="274" max="274" width="3.875" style="1" customWidth="1"/>
    <col min="275" max="282" width="3.75" style="1" customWidth="1"/>
    <col min="283" max="512" width="9" style="1"/>
    <col min="513" max="529" width="3.75" style="1" customWidth="1"/>
    <col min="530" max="530" width="3.875" style="1" customWidth="1"/>
    <col min="531" max="538" width="3.75" style="1" customWidth="1"/>
    <col min="539" max="768" width="9" style="1"/>
    <col min="769" max="785" width="3.75" style="1" customWidth="1"/>
    <col min="786" max="786" width="3.875" style="1" customWidth="1"/>
    <col min="787" max="794" width="3.75" style="1" customWidth="1"/>
    <col min="795" max="1024" width="9" style="1"/>
    <col min="1025" max="1041" width="3.75" style="1" customWidth="1"/>
    <col min="1042" max="1042" width="3.875" style="1" customWidth="1"/>
    <col min="1043" max="1050" width="3.75" style="1" customWidth="1"/>
    <col min="1051" max="1280" width="9" style="1"/>
    <col min="1281" max="1297" width="3.75" style="1" customWidth="1"/>
    <col min="1298" max="1298" width="3.875" style="1" customWidth="1"/>
    <col min="1299" max="1306" width="3.75" style="1" customWidth="1"/>
    <col min="1307" max="1536" width="9" style="1"/>
    <col min="1537" max="1553" width="3.75" style="1" customWidth="1"/>
    <col min="1554" max="1554" width="3.875" style="1" customWidth="1"/>
    <col min="1555" max="1562" width="3.75" style="1" customWidth="1"/>
    <col min="1563" max="1792" width="9" style="1"/>
    <col min="1793" max="1809" width="3.75" style="1" customWidth="1"/>
    <col min="1810" max="1810" width="3.875" style="1" customWidth="1"/>
    <col min="1811" max="1818" width="3.75" style="1" customWidth="1"/>
    <col min="1819" max="2048" width="9" style="1"/>
    <col min="2049" max="2065" width="3.75" style="1" customWidth="1"/>
    <col min="2066" max="2066" width="3.875" style="1" customWidth="1"/>
    <col min="2067" max="2074" width="3.75" style="1" customWidth="1"/>
    <col min="2075" max="2304" width="9" style="1"/>
    <col min="2305" max="2321" width="3.75" style="1" customWidth="1"/>
    <col min="2322" max="2322" width="3.875" style="1" customWidth="1"/>
    <col min="2323" max="2330" width="3.75" style="1" customWidth="1"/>
    <col min="2331" max="2560" width="9" style="1"/>
    <col min="2561" max="2577" width="3.75" style="1" customWidth="1"/>
    <col min="2578" max="2578" width="3.875" style="1" customWidth="1"/>
    <col min="2579" max="2586" width="3.75" style="1" customWidth="1"/>
    <col min="2587" max="2816" width="9" style="1"/>
    <col min="2817" max="2833" width="3.75" style="1" customWidth="1"/>
    <col min="2834" max="2834" width="3.875" style="1" customWidth="1"/>
    <col min="2835" max="2842" width="3.75" style="1" customWidth="1"/>
    <col min="2843" max="3072" width="9" style="1"/>
    <col min="3073" max="3089" width="3.75" style="1" customWidth="1"/>
    <col min="3090" max="3090" width="3.875" style="1" customWidth="1"/>
    <col min="3091" max="3098" width="3.75" style="1" customWidth="1"/>
    <col min="3099" max="3328" width="9" style="1"/>
    <col min="3329" max="3345" width="3.75" style="1" customWidth="1"/>
    <col min="3346" max="3346" width="3.875" style="1" customWidth="1"/>
    <col min="3347" max="3354" width="3.75" style="1" customWidth="1"/>
    <col min="3355" max="3584" width="9" style="1"/>
    <col min="3585" max="3601" width="3.75" style="1" customWidth="1"/>
    <col min="3602" max="3602" width="3.875" style="1" customWidth="1"/>
    <col min="3603" max="3610" width="3.75" style="1" customWidth="1"/>
    <col min="3611" max="3840" width="9" style="1"/>
    <col min="3841" max="3857" width="3.75" style="1" customWidth="1"/>
    <col min="3858" max="3858" width="3.875" style="1" customWidth="1"/>
    <col min="3859" max="3866" width="3.75" style="1" customWidth="1"/>
    <col min="3867" max="4096" width="9" style="1"/>
    <col min="4097" max="4113" width="3.75" style="1" customWidth="1"/>
    <col min="4114" max="4114" width="3.875" style="1" customWidth="1"/>
    <col min="4115" max="4122" width="3.75" style="1" customWidth="1"/>
    <col min="4123" max="4352" width="9" style="1"/>
    <col min="4353" max="4369" width="3.75" style="1" customWidth="1"/>
    <col min="4370" max="4370" width="3.875" style="1" customWidth="1"/>
    <col min="4371" max="4378" width="3.75" style="1" customWidth="1"/>
    <col min="4379" max="4608" width="9" style="1"/>
    <col min="4609" max="4625" width="3.75" style="1" customWidth="1"/>
    <col min="4626" max="4626" width="3.875" style="1" customWidth="1"/>
    <col min="4627" max="4634" width="3.75" style="1" customWidth="1"/>
    <col min="4635" max="4864" width="9" style="1"/>
    <col min="4865" max="4881" width="3.75" style="1" customWidth="1"/>
    <col min="4882" max="4882" width="3.875" style="1" customWidth="1"/>
    <col min="4883" max="4890" width="3.75" style="1" customWidth="1"/>
    <col min="4891" max="5120" width="9" style="1"/>
    <col min="5121" max="5137" width="3.75" style="1" customWidth="1"/>
    <col min="5138" max="5138" width="3.875" style="1" customWidth="1"/>
    <col min="5139" max="5146" width="3.75" style="1" customWidth="1"/>
    <col min="5147" max="5376" width="9" style="1"/>
    <col min="5377" max="5393" width="3.75" style="1" customWidth="1"/>
    <col min="5394" max="5394" width="3.875" style="1" customWidth="1"/>
    <col min="5395" max="5402" width="3.75" style="1" customWidth="1"/>
    <col min="5403" max="5632" width="9" style="1"/>
    <col min="5633" max="5649" width="3.75" style="1" customWidth="1"/>
    <col min="5650" max="5650" width="3.875" style="1" customWidth="1"/>
    <col min="5651" max="5658" width="3.75" style="1" customWidth="1"/>
    <col min="5659" max="5888" width="9" style="1"/>
    <col min="5889" max="5905" width="3.75" style="1" customWidth="1"/>
    <col min="5906" max="5906" width="3.875" style="1" customWidth="1"/>
    <col min="5907" max="5914" width="3.75" style="1" customWidth="1"/>
    <col min="5915" max="6144" width="9" style="1"/>
    <col min="6145" max="6161" width="3.75" style="1" customWidth="1"/>
    <col min="6162" max="6162" width="3.875" style="1" customWidth="1"/>
    <col min="6163" max="6170" width="3.75" style="1" customWidth="1"/>
    <col min="6171" max="6400" width="9" style="1"/>
    <col min="6401" max="6417" width="3.75" style="1" customWidth="1"/>
    <col min="6418" max="6418" width="3.875" style="1" customWidth="1"/>
    <col min="6419" max="6426" width="3.75" style="1" customWidth="1"/>
    <col min="6427" max="6656" width="9" style="1"/>
    <col min="6657" max="6673" width="3.75" style="1" customWidth="1"/>
    <col min="6674" max="6674" width="3.875" style="1" customWidth="1"/>
    <col min="6675" max="6682" width="3.75" style="1" customWidth="1"/>
    <col min="6683" max="6912" width="9" style="1"/>
    <col min="6913" max="6929" width="3.75" style="1" customWidth="1"/>
    <col min="6930" max="6930" width="3.875" style="1" customWidth="1"/>
    <col min="6931" max="6938" width="3.75" style="1" customWidth="1"/>
    <col min="6939" max="7168" width="9" style="1"/>
    <col min="7169" max="7185" width="3.75" style="1" customWidth="1"/>
    <col min="7186" max="7186" width="3.875" style="1" customWidth="1"/>
    <col min="7187" max="7194" width="3.75" style="1" customWidth="1"/>
    <col min="7195" max="7424" width="9" style="1"/>
    <col min="7425" max="7441" width="3.75" style="1" customWidth="1"/>
    <col min="7442" max="7442" width="3.875" style="1" customWidth="1"/>
    <col min="7443" max="7450" width="3.75" style="1" customWidth="1"/>
    <col min="7451" max="7680" width="9" style="1"/>
    <col min="7681" max="7697" width="3.75" style="1" customWidth="1"/>
    <col min="7698" max="7698" width="3.875" style="1" customWidth="1"/>
    <col min="7699" max="7706" width="3.75" style="1" customWidth="1"/>
    <col min="7707" max="7936" width="9" style="1"/>
    <col min="7937" max="7953" width="3.75" style="1" customWidth="1"/>
    <col min="7954" max="7954" width="3.875" style="1" customWidth="1"/>
    <col min="7955" max="7962" width="3.75" style="1" customWidth="1"/>
    <col min="7963" max="8192" width="9" style="1"/>
    <col min="8193" max="8209" width="3.75" style="1" customWidth="1"/>
    <col min="8210" max="8210" width="3.875" style="1" customWidth="1"/>
    <col min="8211" max="8218" width="3.75" style="1" customWidth="1"/>
    <col min="8219" max="8448" width="9" style="1"/>
    <col min="8449" max="8465" width="3.75" style="1" customWidth="1"/>
    <col min="8466" max="8466" width="3.875" style="1" customWidth="1"/>
    <col min="8467" max="8474" width="3.75" style="1" customWidth="1"/>
    <col min="8475" max="8704" width="9" style="1"/>
    <col min="8705" max="8721" width="3.75" style="1" customWidth="1"/>
    <col min="8722" max="8722" width="3.875" style="1" customWidth="1"/>
    <col min="8723" max="8730" width="3.75" style="1" customWidth="1"/>
    <col min="8731" max="8960" width="9" style="1"/>
    <col min="8961" max="8977" width="3.75" style="1" customWidth="1"/>
    <col min="8978" max="8978" width="3.875" style="1" customWidth="1"/>
    <col min="8979" max="8986" width="3.75" style="1" customWidth="1"/>
    <col min="8987" max="9216" width="9" style="1"/>
    <col min="9217" max="9233" width="3.75" style="1" customWidth="1"/>
    <col min="9234" max="9234" width="3.875" style="1" customWidth="1"/>
    <col min="9235" max="9242" width="3.75" style="1" customWidth="1"/>
    <col min="9243" max="9472" width="9" style="1"/>
    <col min="9473" max="9489" width="3.75" style="1" customWidth="1"/>
    <col min="9490" max="9490" width="3.875" style="1" customWidth="1"/>
    <col min="9491" max="9498" width="3.75" style="1" customWidth="1"/>
    <col min="9499" max="9728" width="9" style="1"/>
    <col min="9729" max="9745" width="3.75" style="1" customWidth="1"/>
    <col min="9746" max="9746" width="3.875" style="1" customWidth="1"/>
    <col min="9747" max="9754" width="3.75" style="1" customWidth="1"/>
    <col min="9755" max="9984" width="9" style="1"/>
    <col min="9985" max="10001" width="3.75" style="1" customWidth="1"/>
    <col min="10002" max="10002" width="3.875" style="1" customWidth="1"/>
    <col min="10003" max="10010" width="3.75" style="1" customWidth="1"/>
    <col min="10011" max="10240" width="9" style="1"/>
    <col min="10241" max="10257" width="3.75" style="1" customWidth="1"/>
    <col min="10258" max="10258" width="3.875" style="1" customWidth="1"/>
    <col min="10259" max="10266" width="3.75" style="1" customWidth="1"/>
    <col min="10267" max="10496" width="9" style="1"/>
    <col min="10497" max="10513" width="3.75" style="1" customWidth="1"/>
    <col min="10514" max="10514" width="3.875" style="1" customWidth="1"/>
    <col min="10515" max="10522" width="3.75" style="1" customWidth="1"/>
    <col min="10523" max="10752" width="9" style="1"/>
    <col min="10753" max="10769" width="3.75" style="1" customWidth="1"/>
    <col min="10770" max="10770" width="3.875" style="1" customWidth="1"/>
    <col min="10771" max="10778" width="3.75" style="1" customWidth="1"/>
    <col min="10779" max="11008" width="9" style="1"/>
    <col min="11009" max="11025" width="3.75" style="1" customWidth="1"/>
    <col min="11026" max="11026" width="3.875" style="1" customWidth="1"/>
    <col min="11027" max="11034" width="3.75" style="1" customWidth="1"/>
    <col min="11035" max="11264" width="9" style="1"/>
    <col min="11265" max="11281" width="3.75" style="1" customWidth="1"/>
    <col min="11282" max="11282" width="3.875" style="1" customWidth="1"/>
    <col min="11283" max="11290" width="3.75" style="1" customWidth="1"/>
    <col min="11291" max="11520" width="9" style="1"/>
    <col min="11521" max="11537" width="3.75" style="1" customWidth="1"/>
    <col min="11538" max="11538" width="3.875" style="1" customWidth="1"/>
    <col min="11539" max="11546" width="3.75" style="1" customWidth="1"/>
    <col min="11547" max="11776" width="9" style="1"/>
    <col min="11777" max="11793" width="3.75" style="1" customWidth="1"/>
    <col min="11794" max="11794" width="3.875" style="1" customWidth="1"/>
    <col min="11795" max="11802" width="3.75" style="1" customWidth="1"/>
    <col min="11803" max="12032" width="9" style="1"/>
    <col min="12033" max="12049" width="3.75" style="1" customWidth="1"/>
    <col min="12050" max="12050" width="3.875" style="1" customWidth="1"/>
    <col min="12051" max="12058" width="3.75" style="1" customWidth="1"/>
    <col min="12059" max="12288" width="9" style="1"/>
    <col min="12289" max="12305" width="3.75" style="1" customWidth="1"/>
    <col min="12306" max="12306" width="3.875" style="1" customWidth="1"/>
    <col min="12307" max="12314" width="3.75" style="1" customWidth="1"/>
    <col min="12315" max="12544" width="9" style="1"/>
    <col min="12545" max="12561" width="3.75" style="1" customWidth="1"/>
    <col min="12562" max="12562" width="3.875" style="1" customWidth="1"/>
    <col min="12563" max="12570" width="3.75" style="1" customWidth="1"/>
    <col min="12571" max="12800" width="9" style="1"/>
    <col min="12801" max="12817" width="3.75" style="1" customWidth="1"/>
    <col min="12818" max="12818" width="3.875" style="1" customWidth="1"/>
    <col min="12819" max="12826" width="3.75" style="1" customWidth="1"/>
    <col min="12827" max="13056" width="9" style="1"/>
    <col min="13057" max="13073" width="3.75" style="1" customWidth="1"/>
    <col min="13074" max="13074" width="3.875" style="1" customWidth="1"/>
    <col min="13075" max="13082" width="3.75" style="1" customWidth="1"/>
    <col min="13083" max="13312" width="9" style="1"/>
    <col min="13313" max="13329" width="3.75" style="1" customWidth="1"/>
    <col min="13330" max="13330" width="3.875" style="1" customWidth="1"/>
    <col min="13331" max="13338" width="3.75" style="1" customWidth="1"/>
    <col min="13339" max="13568" width="9" style="1"/>
    <col min="13569" max="13585" width="3.75" style="1" customWidth="1"/>
    <col min="13586" max="13586" width="3.875" style="1" customWidth="1"/>
    <col min="13587" max="13594" width="3.75" style="1" customWidth="1"/>
    <col min="13595" max="13824" width="9" style="1"/>
    <col min="13825" max="13841" width="3.75" style="1" customWidth="1"/>
    <col min="13842" max="13842" width="3.875" style="1" customWidth="1"/>
    <col min="13843" max="13850" width="3.75" style="1" customWidth="1"/>
    <col min="13851" max="14080" width="9" style="1"/>
    <col min="14081" max="14097" width="3.75" style="1" customWidth="1"/>
    <col min="14098" max="14098" width="3.875" style="1" customWidth="1"/>
    <col min="14099" max="14106" width="3.75" style="1" customWidth="1"/>
    <col min="14107" max="14336" width="9" style="1"/>
    <col min="14337" max="14353" width="3.75" style="1" customWidth="1"/>
    <col min="14354" max="14354" width="3.875" style="1" customWidth="1"/>
    <col min="14355" max="14362" width="3.75" style="1" customWidth="1"/>
    <col min="14363" max="14592" width="9" style="1"/>
    <col min="14593" max="14609" width="3.75" style="1" customWidth="1"/>
    <col min="14610" max="14610" width="3.875" style="1" customWidth="1"/>
    <col min="14611" max="14618" width="3.75" style="1" customWidth="1"/>
    <col min="14619" max="14848" width="9" style="1"/>
    <col min="14849" max="14865" width="3.75" style="1" customWidth="1"/>
    <col min="14866" max="14866" width="3.875" style="1" customWidth="1"/>
    <col min="14867" max="14874" width="3.75" style="1" customWidth="1"/>
    <col min="14875" max="15104" width="9" style="1"/>
    <col min="15105" max="15121" width="3.75" style="1" customWidth="1"/>
    <col min="15122" max="15122" width="3.875" style="1" customWidth="1"/>
    <col min="15123" max="15130" width="3.75" style="1" customWidth="1"/>
    <col min="15131" max="15360" width="9" style="1"/>
    <col min="15361" max="15377" width="3.75" style="1" customWidth="1"/>
    <col min="15378" max="15378" width="3.875" style="1" customWidth="1"/>
    <col min="15379" max="15386" width="3.75" style="1" customWidth="1"/>
    <col min="15387" max="15616" width="9" style="1"/>
    <col min="15617" max="15633" width="3.75" style="1" customWidth="1"/>
    <col min="15634" max="15634" width="3.875" style="1" customWidth="1"/>
    <col min="15635" max="15642" width="3.75" style="1" customWidth="1"/>
    <col min="15643" max="15872" width="9" style="1"/>
    <col min="15873" max="15889" width="3.75" style="1" customWidth="1"/>
    <col min="15890" max="15890" width="3.875" style="1" customWidth="1"/>
    <col min="15891" max="15898" width="3.75" style="1" customWidth="1"/>
    <col min="15899" max="16128" width="9" style="1"/>
    <col min="16129" max="16145" width="3.75" style="1" customWidth="1"/>
    <col min="16146" max="16146" width="3.875" style="1" customWidth="1"/>
    <col min="16147" max="16154" width="3.75" style="1" customWidth="1"/>
    <col min="16155" max="16384" width="9" style="1"/>
  </cols>
  <sheetData>
    <row r="1" spans="1:26" ht="8.25" customHeight="1" x14ac:dyDescent="0.15"/>
    <row r="2" spans="1:26" ht="22.5" customHeight="1" thickBot="1" x14ac:dyDescent="0.2">
      <c r="A2" s="185" t="s">
        <v>17</v>
      </c>
      <c r="B2" s="185"/>
      <c r="C2" s="185"/>
      <c r="D2" s="185"/>
      <c r="E2" s="185"/>
      <c r="F2" s="185"/>
      <c r="G2" s="185"/>
      <c r="H2" s="185"/>
      <c r="I2" s="185"/>
      <c r="J2" s="185"/>
      <c r="K2" s="185"/>
      <c r="L2" s="15"/>
      <c r="M2" s="15" t="s">
        <v>4</v>
      </c>
      <c r="N2" s="15"/>
      <c r="O2" s="15" t="s">
        <v>4</v>
      </c>
      <c r="P2" s="15"/>
      <c r="Q2" s="15"/>
      <c r="R2" s="15"/>
      <c r="S2" s="15"/>
      <c r="T2" s="15"/>
      <c r="U2" s="276" t="str">
        <f>'シート2（共通経費基礎データ）'!C11</f>
        <v>支所④</v>
      </c>
      <c r="V2" s="276"/>
      <c r="W2" s="277">
        <f>'シート2（共通経費基礎データ）'!A11</f>
        <v>0</v>
      </c>
      <c r="X2" s="277"/>
      <c r="Y2" s="277"/>
      <c r="Z2" s="3"/>
    </row>
    <row r="3" spans="1:26" ht="20.25" customHeight="1" x14ac:dyDescent="0.15">
      <c r="A3" s="2"/>
      <c r="B3" s="187" t="s">
        <v>18</v>
      </c>
      <c r="C3" s="188"/>
      <c r="D3" s="188"/>
      <c r="E3" s="189"/>
      <c r="F3" s="2"/>
      <c r="G3" s="2"/>
      <c r="H3" s="187" t="s">
        <v>19</v>
      </c>
      <c r="I3" s="188"/>
      <c r="J3" s="188"/>
      <c r="K3" s="189"/>
      <c r="L3" s="2"/>
      <c r="M3" s="2"/>
      <c r="N3" s="2"/>
      <c r="O3" s="187" t="s">
        <v>20</v>
      </c>
      <c r="P3" s="188"/>
      <c r="Q3" s="188"/>
      <c r="R3" s="189"/>
      <c r="U3" s="187" t="s">
        <v>12</v>
      </c>
      <c r="V3" s="188"/>
      <c r="W3" s="188"/>
      <c r="X3" s="189"/>
    </row>
    <row r="4" spans="1:26" ht="20.25" customHeight="1" x14ac:dyDescent="0.15">
      <c r="A4" s="2"/>
      <c r="B4" s="4" t="s">
        <v>0</v>
      </c>
      <c r="C4" s="178" t="s">
        <v>1</v>
      </c>
      <c r="D4" s="176"/>
      <c r="E4" s="177"/>
      <c r="F4" s="2"/>
      <c r="G4" s="2"/>
      <c r="H4" s="4" t="s">
        <v>0</v>
      </c>
      <c r="I4" s="178" t="s">
        <v>1</v>
      </c>
      <c r="J4" s="176"/>
      <c r="K4" s="177"/>
      <c r="L4" s="2"/>
      <c r="M4" s="2"/>
      <c r="N4" s="2"/>
      <c r="O4" s="4" t="s">
        <v>0</v>
      </c>
      <c r="P4" s="178" t="s">
        <v>1</v>
      </c>
      <c r="Q4" s="176"/>
      <c r="R4" s="177"/>
      <c r="U4" s="4" t="s">
        <v>0</v>
      </c>
      <c r="V4" s="178" t="s">
        <v>1</v>
      </c>
      <c r="W4" s="176"/>
      <c r="X4" s="177"/>
    </row>
    <row r="5" spans="1:26" ht="20.25" customHeight="1" x14ac:dyDescent="0.15">
      <c r="A5" s="5"/>
      <c r="B5" s="33">
        <v>4</v>
      </c>
      <c r="C5" s="278"/>
      <c r="D5" s="279"/>
      <c r="E5" s="280"/>
      <c r="F5" s="44"/>
      <c r="G5" s="44"/>
      <c r="H5" s="33">
        <v>4</v>
      </c>
      <c r="I5" s="278"/>
      <c r="J5" s="279"/>
      <c r="K5" s="280"/>
      <c r="L5" s="44"/>
      <c r="M5" s="44"/>
      <c r="N5" s="44"/>
      <c r="O5" s="33">
        <v>4</v>
      </c>
      <c r="P5" s="278"/>
      <c r="Q5" s="279"/>
      <c r="R5" s="280"/>
      <c r="S5" s="31"/>
      <c r="T5" s="31"/>
      <c r="U5" s="49">
        <v>4</v>
      </c>
      <c r="V5" s="263"/>
      <c r="W5" s="264"/>
      <c r="X5" s="265"/>
    </row>
    <row r="6" spans="1:26" ht="20.25" customHeight="1" x14ac:dyDescent="0.15">
      <c r="A6" s="5"/>
      <c r="B6" s="35">
        <v>5</v>
      </c>
      <c r="C6" s="268"/>
      <c r="D6" s="269"/>
      <c r="E6" s="270"/>
      <c r="F6" s="44"/>
      <c r="G6" s="112"/>
      <c r="H6" s="35">
        <v>5</v>
      </c>
      <c r="I6" s="268"/>
      <c r="J6" s="269"/>
      <c r="K6" s="270"/>
      <c r="L6" s="44"/>
      <c r="M6" s="44"/>
      <c r="N6" s="44"/>
      <c r="O6" s="35">
        <v>5</v>
      </c>
      <c r="P6" s="268"/>
      <c r="Q6" s="269"/>
      <c r="R6" s="270"/>
      <c r="S6" s="31"/>
      <c r="T6" s="31"/>
      <c r="U6" s="50">
        <v>5</v>
      </c>
      <c r="V6" s="238"/>
      <c r="W6" s="239"/>
      <c r="X6" s="240"/>
    </row>
    <row r="7" spans="1:26" ht="20.25" customHeight="1" x14ac:dyDescent="0.15">
      <c r="A7" s="5"/>
      <c r="B7" s="35">
        <v>6</v>
      </c>
      <c r="C7" s="268"/>
      <c r="D7" s="269"/>
      <c r="E7" s="270"/>
      <c r="F7" s="44"/>
      <c r="G7" s="44"/>
      <c r="H7" s="35">
        <v>6</v>
      </c>
      <c r="I7" s="268"/>
      <c r="J7" s="269"/>
      <c r="K7" s="270"/>
      <c r="L7" s="44"/>
      <c r="M7" s="44"/>
      <c r="N7" s="44"/>
      <c r="O7" s="35">
        <v>6</v>
      </c>
      <c r="P7" s="268"/>
      <c r="Q7" s="269"/>
      <c r="R7" s="270"/>
      <c r="S7" s="31"/>
      <c r="T7" s="31"/>
      <c r="U7" s="50">
        <v>6</v>
      </c>
      <c r="V7" s="238"/>
      <c r="W7" s="239"/>
      <c r="X7" s="240"/>
    </row>
    <row r="8" spans="1:26" ht="20.25" customHeight="1" x14ac:dyDescent="0.15">
      <c r="A8" s="5"/>
      <c r="B8" s="35">
        <v>7</v>
      </c>
      <c r="C8" s="268"/>
      <c r="D8" s="269"/>
      <c r="E8" s="270"/>
      <c r="F8" s="44"/>
      <c r="G8" s="44"/>
      <c r="H8" s="35">
        <v>7</v>
      </c>
      <c r="I8" s="268"/>
      <c r="J8" s="269"/>
      <c r="K8" s="270"/>
      <c r="L8" s="44"/>
      <c r="M8" s="44"/>
      <c r="N8" s="44"/>
      <c r="O8" s="35">
        <v>7</v>
      </c>
      <c r="P8" s="268"/>
      <c r="Q8" s="269"/>
      <c r="R8" s="270"/>
      <c r="S8" s="31"/>
      <c r="T8" s="31"/>
      <c r="U8" s="50">
        <v>7</v>
      </c>
      <c r="V8" s="238"/>
      <c r="W8" s="239"/>
      <c r="X8" s="240"/>
    </row>
    <row r="9" spans="1:26" ht="20.25" customHeight="1" x14ac:dyDescent="0.15">
      <c r="A9" s="5"/>
      <c r="B9" s="35">
        <v>8</v>
      </c>
      <c r="C9" s="268"/>
      <c r="D9" s="269"/>
      <c r="E9" s="270"/>
      <c r="F9" s="44"/>
      <c r="G9" s="44"/>
      <c r="H9" s="35">
        <v>8</v>
      </c>
      <c r="I9" s="268"/>
      <c r="J9" s="269"/>
      <c r="K9" s="270"/>
      <c r="L9" s="44"/>
      <c r="M9" s="44"/>
      <c r="N9" s="44"/>
      <c r="O9" s="35">
        <v>8</v>
      </c>
      <c r="P9" s="268"/>
      <c r="Q9" s="269"/>
      <c r="R9" s="270"/>
      <c r="S9" s="31"/>
      <c r="T9" s="31"/>
      <c r="U9" s="50">
        <v>8</v>
      </c>
      <c r="V9" s="238"/>
      <c r="W9" s="239"/>
      <c r="X9" s="240"/>
    </row>
    <row r="10" spans="1:26" ht="20.25" customHeight="1" x14ac:dyDescent="0.15">
      <c r="A10" s="5"/>
      <c r="B10" s="35">
        <v>9</v>
      </c>
      <c r="C10" s="268"/>
      <c r="D10" s="269"/>
      <c r="E10" s="270"/>
      <c r="F10" s="44"/>
      <c r="G10" s="44"/>
      <c r="H10" s="35">
        <v>9</v>
      </c>
      <c r="I10" s="268"/>
      <c r="J10" s="269"/>
      <c r="K10" s="270"/>
      <c r="L10" s="44"/>
      <c r="M10" s="44"/>
      <c r="N10" s="44"/>
      <c r="O10" s="35">
        <v>9</v>
      </c>
      <c r="P10" s="268"/>
      <c r="Q10" s="269"/>
      <c r="R10" s="270"/>
      <c r="S10" s="31"/>
      <c r="T10" s="31"/>
      <c r="U10" s="50">
        <v>9</v>
      </c>
      <c r="V10" s="238"/>
      <c r="W10" s="239"/>
      <c r="X10" s="240"/>
    </row>
    <row r="11" spans="1:26" ht="20.25" customHeight="1" x14ac:dyDescent="0.15">
      <c r="A11" s="5"/>
      <c r="B11" s="35">
        <v>10</v>
      </c>
      <c r="C11" s="268"/>
      <c r="D11" s="269"/>
      <c r="E11" s="270"/>
      <c r="F11" s="44"/>
      <c r="G11" s="44"/>
      <c r="H11" s="35">
        <v>10</v>
      </c>
      <c r="I11" s="268"/>
      <c r="J11" s="269"/>
      <c r="K11" s="270"/>
      <c r="L11" s="44"/>
      <c r="M11" s="44"/>
      <c r="N11" s="44"/>
      <c r="O11" s="35">
        <v>10</v>
      </c>
      <c r="P11" s="268"/>
      <c r="Q11" s="269"/>
      <c r="R11" s="270"/>
      <c r="S11" s="31"/>
      <c r="T11" s="31"/>
      <c r="U11" s="50">
        <v>10</v>
      </c>
      <c r="V11" s="238"/>
      <c r="W11" s="239"/>
      <c r="X11" s="240"/>
    </row>
    <row r="12" spans="1:26" ht="20.25" customHeight="1" x14ac:dyDescent="0.15">
      <c r="A12" s="5"/>
      <c r="B12" s="35">
        <v>11</v>
      </c>
      <c r="C12" s="268"/>
      <c r="D12" s="269"/>
      <c r="E12" s="270"/>
      <c r="F12" s="44"/>
      <c r="G12" s="44"/>
      <c r="H12" s="35">
        <v>11</v>
      </c>
      <c r="I12" s="268"/>
      <c r="J12" s="269"/>
      <c r="K12" s="270"/>
      <c r="L12" s="44"/>
      <c r="M12" s="44"/>
      <c r="N12" s="44"/>
      <c r="O12" s="35">
        <v>11</v>
      </c>
      <c r="P12" s="268"/>
      <c r="Q12" s="269"/>
      <c r="R12" s="270"/>
      <c r="S12" s="31"/>
      <c r="T12" s="31"/>
      <c r="U12" s="50">
        <v>11</v>
      </c>
      <c r="V12" s="238"/>
      <c r="W12" s="239"/>
      <c r="X12" s="240"/>
    </row>
    <row r="13" spans="1:26" ht="20.25" customHeight="1" x14ac:dyDescent="0.15">
      <c r="A13" s="5"/>
      <c r="B13" s="35">
        <v>12</v>
      </c>
      <c r="C13" s="268"/>
      <c r="D13" s="269"/>
      <c r="E13" s="270"/>
      <c r="F13" s="86"/>
      <c r="G13" s="44"/>
      <c r="H13" s="35">
        <v>12</v>
      </c>
      <c r="I13" s="268"/>
      <c r="J13" s="269"/>
      <c r="K13" s="270"/>
      <c r="L13" s="86"/>
      <c r="M13" s="44"/>
      <c r="N13" s="44"/>
      <c r="O13" s="35">
        <v>12</v>
      </c>
      <c r="P13" s="268"/>
      <c r="Q13" s="269"/>
      <c r="R13" s="270"/>
      <c r="S13" s="90"/>
      <c r="T13" s="31"/>
      <c r="U13" s="50">
        <v>12</v>
      </c>
      <c r="V13" s="238"/>
      <c r="W13" s="239"/>
      <c r="X13" s="240"/>
    </row>
    <row r="14" spans="1:26" ht="20.25" customHeight="1" x14ac:dyDescent="0.15">
      <c r="A14" s="5"/>
      <c r="B14" s="35">
        <v>1</v>
      </c>
      <c r="C14" s="268"/>
      <c r="D14" s="269"/>
      <c r="E14" s="270"/>
      <c r="F14" s="159"/>
      <c r="G14" s="44"/>
      <c r="H14" s="35">
        <v>1</v>
      </c>
      <c r="I14" s="268"/>
      <c r="J14" s="269"/>
      <c r="K14" s="270"/>
      <c r="L14" s="159"/>
      <c r="M14" s="44"/>
      <c r="N14" s="44"/>
      <c r="O14" s="35">
        <v>1</v>
      </c>
      <c r="P14" s="268"/>
      <c r="Q14" s="269"/>
      <c r="R14" s="270"/>
      <c r="S14" s="159"/>
      <c r="T14" s="31"/>
      <c r="U14" s="50">
        <v>1</v>
      </c>
      <c r="V14" s="238"/>
      <c r="W14" s="239"/>
      <c r="X14" s="240"/>
      <c r="Y14" s="159"/>
    </row>
    <row r="15" spans="1:26" ht="20.25" customHeight="1" x14ac:dyDescent="0.15">
      <c r="A15" s="5"/>
      <c r="B15" s="35">
        <v>2</v>
      </c>
      <c r="C15" s="268"/>
      <c r="D15" s="269"/>
      <c r="E15" s="270"/>
      <c r="F15" s="159"/>
      <c r="G15" s="44"/>
      <c r="H15" s="35">
        <v>2</v>
      </c>
      <c r="I15" s="268"/>
      <c r="J15" s="269"/>
      <c r="K15" s="270"/>
      <c r="L15" s="159"/>
      <c r="M15" s="44"/>
      <c r="N15" s="44"/>
      <c r="O15" s="35">
        <v>2</v>
      </c>
      <c r="P15" s="268"/>
      <c r="Q15" s="269"/>
      <c r="R15" s="270"/>
      <c r="S15" s="159"/>
      <c r="T15" s="31"/>
      <c r="U15" s="50">
        <v>2</v>
      </c>
      <c r="V15" s="238"/>
      <c r="W15" s="239"/>
      <c r="X15" s="240"/>
      <c r="Y15" s="159"/>
    </row>
    <row r="16" spans="1:26" ht="20.25" customHeight="1" x14ac:dyDescent="0.15">
      <c r="A16" s="5"/>
      <c r="B16" s="36">
        <v>3</v>
      </c>
      <c r="C16" s="274"/>
      <c r="D16" s="190"/>
      <c r="E16" s="191"/>
      <c r="F16" s="159"/>
      <c r="G16" s="44"/>
      <c r="H16" s="36">
        <v>3</v>
      </c>
      <c r="I16" s="274"/>
      <c r="J16" s="190"/>
      <c r="K16" s="191"/>
      <c r="L16" s="159"/>
      <c r="M16" s="44"/>
      <c r="N16" s="44"/>
      <c r="O16" s="36">
        <v>3</v>
      </c>
      <c r="P16" s="274"/>
      <c r="Q16" s="190"/>
      <c r="R16" s="191"/>
      <c r="S16" s="159"/>
      <c r="T16" s="31"/>
      <c r="U16" s="51">
        <v>3</v>
      </c>
      <c r="V16" s="309"/>
      <c r="W16" s="310"/>
      <c r="X16" s="311"/>
      <c r="Y16" s="159"/>
    </row>
    <row r="17" spans="1:31" ht="20.25" customHeight="1" thickBot="1" x14ac:dyDescent="0.2">
      <c r="A17" s="5"/>
      <c r="B17" s="46" t="s">
        <v>2</v>
      </c>
      <c r="C17" s="303">
        <f>SUM(C5:E16)</f>
        <v>0</v>
      </c>
      <c r="D17" s="192"/>
      <c r="E17" s="193"/>
      <c r="F17" s="83"/>
      <c r="G17" s="37"/>
      <c r="H17" s="46" t="s">
        <v>2</v>
      </c>
      <c r="I17" s="303">
        <f>SUM(I5:K16)</f>
        <v>0</v>
      </c>
      <c r="J17" s="192"/>
      <c r="K17" s="193"/>
      <c r="L17" s="37"/>
      <c r="M17" s="37"/>
      <c r="N17" s="37"/>
      <c r="O17" s="46" t="s">
        <v>2</v>
      </c>
      <c r="P17" s="303">
        <f>SUM(P5:R16)</f>
        <v>0</v>
      </c>
      <c r="Q17" s="192"/>
      <c r="R17" s="193"/>
      <c r="S17" s="92"/>
      <c r="T17" s="43"/>
      <c r="U17" s="48" t="s">
        <v>2</v>
      </c>
      <c r="V17" s="194">
        <f>SUM(V5:X16)</f>
        <v>0</v>
      </c>
      <c r="W17" s="195"/>
      <c r="X17" s="196"/>
    </row>
    <row r="18" spans="1:31" ht="21" customHeight="1" thickTop="1" thickBot="1" x14ac:dyDescent="0.2">
      <c r="A18" s="2"/>
      <c r="B18" s="2"/>
      <c r="C18" s="2"/>
      <c r="D18" s="2"/>
      <c r="E18" s="2"/>
      <c r="F18" s="2"/>
      <c r="G18" s="2"/>
      <c r="H18" s="2"/>
      <c r="I18" s="2"/>
      <c r="J18" s="2"/>
      <c r="K18" s="2"/>
      <c r="L18" s="2"/>
      <c r="M18" s="2"/>
      <c r="N18" s="2"/>
      <c r="O18" s="2"/>
      <c r="P18" s="2"/>
      <c r="Q18" s="2"/>
      <c r="R18" s="2"/>
      <c r="S18" s="2"/>
    </row>
    <row r="19" spans="1:31" ht="21.75" customHeight="1" thickBot="1" x14ac:dyDescent="0.2">
      <c r="A19" s="2"/>
      <c r="B19" s="233"/>
      <c r="C19" s="234"/>
      <c r="D19" s="234"/>
      <c r="E19" s="304"/>
      <c r="F19" s="200" t="s">
        <v>3</v>
      </c>
      <c r="G19" s="305"/>
      <c r="H19" s="305"/>
      <c r="I19" s="8"/>
      <c r="J19" s="306" t="s">
        <v>21</v>
      </c>
      <c r="K19" s="306"/>
      <c r="L19" s="8"/>
      <c r="M19" s="203" t="s">
        <v>22</v>
      </c>
      <c r="N19" s="203"/>
      <c r="O19" s="8"/>
      <c r="P19" s="188" t="s">
        <v>5</v>
      </c>
      <c r="Q19" s="188"/>
      <c r="R19" s="188"/>
      <c r="S19" s="189"/>
      <c r="AB19" s="3"/>
      <c r="AC19" s="3"/>
      <c r="AD19" s="3"/>
      <c r="AE19" s="3"/>
    </row>
    <row r="20" spans="1:31" ht="20.45" customHeight="1" thickTop="1" thickBot="1" x14ac:dyDescent="0.2">
      <c r="A20" s="2"/>
      <c r="B20" s="319" t="str">
        <f>B3</f>
        <v>電気料</v>
      </c>
      <c r="C20" s="173" t="s">
        <v>53</v>
      </c>
      <c r="D20" s="173"/>
      <c r="E20" s="173"/>
      <c r="F20" s="162">
        <f>$C$17</f>
        <v>0</v>
      </c>
      <c r="G20" s="162"/>
      <c r="H20" s="163"/>
      <c r="I20" s="38" t="s">
        <v>6</v>
      </c>
      <c r="J20" s="287">
        <f>'シート2（共通経費基礎データ）'!E11</f>
        <v>0</v>
      </c>
      <c r="K20" s="287"/>
      <c r="L20" s="38" t="s">
        <v>23</v>
      </c>
      <c r="M20" s="301">
        <f>'シート2（共通経費基礎データ）'!K11</f>
        <v>0</v>
      </c>
      <c r="N20" s="302"/>
      <c r="O20" s="39" t="s">
        <v>7</v>
      </c>
      <c r="P20" s="290" t="str">
        <f t="shared" ref="P20:P43" si="0">IF(M20=0,"0",ROUNDDOWN(F20*J20/M20,0))</f>
        <v>0</v>
      </c>
      <c r="Q20" s="290"/>
      <c r="R20" s="290"/>
      <c r="S20" s="291"/>
      <c r="AB20" s="17"/>
      <c r="AC20" s="17"/>
      <c r="AD20" s="17"/>
      <c r="AE20" s="17"/>
    </row>
    <row r="21" spans="1:31" ht="20.45" customHeight="1" thickTop="1" thickBot="1" x14ac:dyDescent="0.2">
      <c r="A21" s="2"/>
      <c r="B21" s="320"/>
      <c r="C21" s="173" t="s">
        <v>8</v>
      </c>
      <c r="D21" s="173"/>
      <c r="E21" s="173"/>
      <c r="F21" s="162">
        <f t="shared" ref="F21:F25" si="1">$C$17</f>
        <v>0</v>
      </c>
      <c r="G21" s="162"/>
      <c r="H21" s="163"/>
      <c r="I21" s="38" t="s">
        <v>6</v>
      </c>
      <c r="J21" s="287">
        <f>'シート2（共通経費基礎データ）'!F11</f>
        <v>0</v>
      </c>
      <c r="K21" s="287"/>
      <c r="L21" s="38" t="s">
        <v>23</v>
      </c>
      <c r="M21" s="301">
        <f>$M$20</f>
        <v>0</v>
      </c>
      <c r="N21" s="302"/>
      <c r="O21" s="39" t="s">
        <v>7</v>
      </c>
      <c r="P21" s="290" t="str">
        <f t="shared" si="0"/>
        <v>0</v>
      </c>
      <c r="Q21" s="290"/>
      <c r="R21" s="290"/>
      <c r="S21" s="291"/>
      <c r="U21" s="147"/>
      <c r="V21" s="147"/>
      <c r="W21" s="147"/>
      <c r="X21" s="147"/>
      <c r="Y21" s="147"/>
      <c r="Z21" s="147"/>
      <c r="AB21" s="17"/>
      <c r="AC21" s="17"/>
      <c r="AD21" s="17"/>
      <c r="AE21" s="17"/>
    </row>
    <row r="22" spans="1:31" ht="20.45" customHeight="1" thickTop="1" thickBot="1" x14ac:dyDescent="0.2">
      <c r="A22" s="2"/>
      <c r="B22" s="320"/>
      <c r="C22" s="173" t="s">
        <v>9</v>
      </c>
      <c r="D22" s="173"/>
      <c r="E22" s="173"/>
      <c r="F22" s="162">
        <f t="shared" si="1"/>
        <v>0</v>
      </c>
      <c r="G22" s="162"/>
      <c r="H22" s="163"/>
      <c r="I22" s="38" t="s">
        <v>6</v>
      </c>
      <c r="J22" s="287">
        <f>'シート2（共通経費基礎データ）'!G11</f>
        <v>0</v>
      </c>
      <c r="K22" s="287"/>
      <c r="L22" s="38" t="s">
        <v>23</v>
      </c>
      <c r="M22" s="301">
        <f t="shared" ref="M22:M43" si="2">$M$20</f>
        <v>0</v>
      </c>
      <c r="N22" s="302"/>
      <c r="O22" s="39" t="s">
        <v>7</v>
      </c>
      <c r="P22" s="290" t="str">
        <f t="shared" si="0"/>
        <v>0</v>
      </c>
      <c r="Q22" s="290"/>
      <c r="R22" s="290"/>
      <c r="S22" s="291"/>
      <c r="U22" s="160"/>
      <c r="V22" s="160"/>
      <c r="W22" s="148"/>
      <c r="X22" s="148"/>
      <c r="Y22" s="149"/>
      <c r="Z22" s="149"/>
      <c r="AB22" s="17"/>
      <c r="AC22" s="17"/>
      <c r="AD22" s="17"/>
      <c r="AE22" s="17"/>
    </row>
    <row r="23" spans="1:31" ht="20.45" customHeight="1" thickTop="1" thickBot="1" x14ac:dyDescent="0.2">
      <c r="A23" s="2"/>
      <c r="B23" s="320"/>
      <c r="C23" s="161" t="s">
        <v>65</v>
      </c>
      <c r="D23" s="161"/>
      <c r="E23" s="161"/>
      <c r="F23" s="162">
        <f t="shared" si="1"/>
        <v>0</v>
      </c>
      <c r="G23" s="162"/>
      <c r="H23" s="163"/>
      <c r="I23" s="38" t="s">
        <v>6</v>
      </c>
      <c r="J23" s="287">
        <f>'シート2（共通経費基礎データ）'!H11</f>
        <v>0</v>
      </c>
      <c r="K23" s="287"/>
      <c r="L23" s="38" t="s">
        <v>23</v>
      </c>
      <c r="M23" s="301">
        <f t="shared" si="2"/>
        <v>0</v>
      </c>
      <c r="N23" s="302"/>
      <c r="O23" s="39" t="s">
        <v>7</v>
      </c>
      <c r="P23" s="290" t="str">
        <f t="shared" si="0"/>
        <v>0</v>
      </c>
      <c r="Q23" s="290"/>
      <c r="R23" s="290"/>
      <c r="S23" s="291"/>
      <c r="U23" s="147"/>
      <c r="V23" s="147"/>
      <c r="W23" s="150"/>
      <c r="X23" s="150"/>
      <c r="Y23" s="151"/>
      <c r="Z23" s="147"/>
      <c r="AB23" s="17"/>
      <c r="AC23" s="17"/>
      <c r="AD23" s="17"/>
      <c r="AE23" s="17"/>
    </row>
    <row r="24" spans="1:31" ht="20.45" customHeight="1" thickTop="1" thickBot="1" x14ac:dyDescent="0.2">
      <c r="A24" s="2"/>
      <c r="B24" s="320"/>
      <c r="C24" s="161" t="s">
        <v>64</v>
      </c>
      <c r="D24" s="161"/>
      <c r="E24" s="161"/>
      <c r="F24" s="162">
        <f t="shared" si="1"/>
        <v>0</v>
      </c>
      <c r="G24" s="162"/>
      <c r="H24" s="163"/>
      <c r="I24" s="38" t="s">
        <v>6</v>
      </c>
      <c r="J24" s="287">
        <f>'シート2（共通経費基礎データ）'!I11</f>
        <v>0</v>
      </c>
      <c r="K24" s="287"/>
      <c r="L24" s="38" t="s">
        <v>23</v>
      </c>
      <c r="M24" s="301">
        <f t="shared" si="2"/>
        <v>0</v>
      </c>
      <c r="N24" s="302"/>
      <c r="O24" s="39" t="s">
        <v>7</v>
      </c>
      <c r="P24" s="299" t="str">
        <f t="shared" si="0"/>
        <v>0</v>
      </c>
      <c r="Q24" s="299"/>
      <c r="R24" s="299"/>
      <c r="S24" s="300"/>
      <c r="U24" s="147"/>
      <c r="V24" s="147"/>
      <c r="W24" s="146"/>
      <c r="X24" s="146"/>
      <c r="Y24" s="146"/>
      <c r="Z24" s="146"/>
      <c r="AB24" s="17"/>
      <c r="AC24" s="17"/>
      <c r="AD24" s="17"/>
      <c r="AE24" s="17"/>
    </row>
    <row r="25" spans="1:31" ht="20.45" customHeight="1" thickTop="1" thickBot="1" x14ac:dyDescent="0.2">
      <c r="A25" s="2"/>
      <c r="B25" s="321"/>
      <c r="C25" s="161" t="s">
        <v>66</v>
      </c>
      <c r="D25" s="161"/>
      <c r="E25" s="161"/>
      <c r="F25" s="162">
        <f t="shared" si="1"/>
        <v>0</v>
      </c>
      <c r="G25" s="162"/>
      <c r="H25" s="163"/>
      <c r="I25" s="38" t="s">
        <v>6</v>
      </c>
      <c r="J25" s="287">
        <f>'シート2（共通経費基礎データ）'!J11</f>
        <v>0</v>
      </c>
      <c r="K25" s="287"/>
      <c r="L25" s="38" t="s">
        <v>23</v>
      </c>
      <c r="M25" s="301">
        <f t="shared" si="2"/>
        <v>0</v>
      </c>
      <c r="N25" s="302"/>
      <c r="O25" s="39" t="s">
        <v>7</v>
      </c>
      <c r="P25" s="299" t="str">
        <f t="shared" si="0"/>
        <v>0</v>
      </c>
      <c r="Q25" s="299"/>
      <c r="R25" s="299"/>
      <c r="S25" s="300"/>
      <c r="U25" s="147"/>
      <c r="V25" s="147"/>
      <c r="W25" s="146"/>
      <c r="X25" s="146"/>
      <c r="Y25" s="146"/>
      <c r="Z25" s="146"/>
      <c r="AB25" s="17"/>
      <c r="AC25" s="17"/>
      <c r="AD25" s="17"/>
      <c r="AE25" s="17"/>
    </row>
    <row r="26" spans="1:31" ht="20.45" customHeight="1" thickTop="1" thickBot="1" x14ac:dyDescent="0.2">
      <c r="A26" s="2"/>
      <c r="B26" s="312" t="str">
        <f>H3</f>
        <v>燃料代</v>
      </c>
      <c r="C26" s="173" t="s">
        <v>53</v>
      </c>
      <c r="D26" s="173"/>
      <c r="E26" s="173"/>
      <c r="F26" s="162">
        <f>$I$17</f>
        <v>0</v>
      </c>
      <c r="G26" s="162"/>
      <c r="H26" s="163"/>
      <c r="I26" s="38" t="s">
        <v>6</v>
      </c>
      <c r="J26" s="287">
        <f>$J$20</f>
        <v>0</v>
      </c>
      <c r="K26" s="287"/>
      <c r="L26" s="38" t="s">
        <v>23</v>
      </c>
      <c r="M26" s="301">
        <f t="shared" si="2"/>
        <v>0</v>
      </c>
      <c r="N26" s="302"/>
      <c r="O26" s="39" t="s">
        <v>7</v>
      </c>
      <c r="P26" s="290" t="str">
        <f t="shared" si="0"/>
        <v>0</v>
      </c>
      <c r="Q26" s="290"/>
      <c r="R26" s="290"/>
      <c r="S26" s="291"/>
      <c r="U26" s="147"/>
      <c r="V26" s="147"/>
      <c r="W26" s="152"/>
      <c r="X26" s="153"/>
      <c r="Y26" s="153"/>
      <c r="Z26" s="3"/>
      <c r="AB26" s="14"/>
    </row>
    <row r="27" spans="1:31" ht="20.45" customHeight="1" thickTop="1" thickBot="1" x14ac:dyDescent="0.2">
      <c r="A27" s="2"/>
      <c r="B27" s="313"/>
      <c r="C27" s="173" t="s">
        <v>8</v>
      </c>
      <c r="D27" s="173"/>
      <c r="E27" s="173"/>
      <c r="F27" s="162">
        <f t="shared" ref="F27:F31" si="3">$I$17</f>
        <v>0</v>
      </c>
      <c r="G27" s="162"/>
      <c r="H27" s="163"/>
      <c r="I27" s="38" t="s">
        <v>6</v>
      </c>
      <c r="J27" s="287">
        <f>$J$21</f>
        <v>0</v>
      </c>
      <c r="K27" s="287"/>
      <c r="L27" s="38" t="s">
        <v>23</v>
      </c>
      <c r="M27" s="301">
        <f t="shared" si="2"/>
        <v>0</v>
      </c>
      <c r="N27" s="302"/>
      <c r="O27" s="39" t="s">
        <v>7</v>
      </c>
      <c r="P27" s="290" t="str">
        <f t="shared" si="0"/>
        <v>0</v>
      </c>
      <c r="Q27" s="290"/>
      <c r="R27" s="290"/>
      <c r="S27" s="291"/>
      <c r="U27" s="147"/>
      <c r="V27" s="147"/>
      <c r="W27" s="147"/>
      <c r="X27" s="147"/>
      <c r="Y27" s="147"/>
      <c r="Z27" s="147"/>
    </row>
    <row r="28" spans="1:31" ht="20.45" customHeight="1" thickTop="1" thickBot="1" x14ac:dyDescent="0.2">
      <c r="A28" s="2"/>
      <c r="B28" s="313"/>
      <c r="C28" s="173" t="s">
        <v>9</v>
      </c>
      <c r="D28" s="173"/>
      <c r="E28" s="173"/>
      <c r="F28" s="162">
        <f t="shared" si="3"/>
        <v>0</v>
      </c>
      <c r="G28" s="162"/>
      <c r="H28" s="163"/>
      <c r="I28" s="38" t="s">
        <v>6</v>
      </c>
      <c r="J28" s="287">
        <f>$J$22</f>
        <v>0</v>
      </c>
      <c r="K28" s="287"/>
      <c r="L28" s="38" t="s">
        <v>23</v>
      </c>
      <c r="M28" s="301">
        <f t="shared" si="2"/>
        <v>0</v>
      </c>
      <c r="N28" s="302"/>
      <c r="O28" s="39" t="s">
        <v>7</v>
      </c>
      <c r="P28" s="290" t="str">
        <f t="shared" si="0"/>
        <v>0</v>
      </c>
      <c r="Q28" s="290"/>
      <c r="R28" s="290"/>
      <c r="S28" s="291"/>
      <c r="U28" s="147"/>
      <c r="V28" s="147"/>
      <c r="W28" s="148"/>
      <c r="X28" s="148"/>
      <c r="Y28" s="149"/>
      <c r="Z28" s="149"/>
    </row>
    <row r="29" spans="1:31" ht="20.45" customHeight="1" thickTop="1" thickBot="1" x14ac:dyDescent="0.2">
      <c r="A29" s="2"/>
      <c r="B29" s="313"/>
      <c r="C29" s="161" t="s">
        <v>65</v>
      </c>
      <c r="D29" s="161"/>
      <c r="E29" s="161"/>
      <c r="F29" s="162">
        <f t="shared" si="3"/>
        <v>0</v>
      </c>
      <c r="G29" s="162"/>
      <c r="H29" s="163"/>
      <c r="I29" s="38" t="s">
        <v>6</v>
      </c>
      <c r="J29" s="287">
        <f>$J$23</f>
        <v>0</v>
      </c>
      <c r="K29" s="287"/>
      <c r="L29" s="38" t="s">
        <v>23</v>
      </c>
      <c r="M29" s="301">
        <f t="shared" si="2"/>
        <v>0</v>
      </c>
      <c r="N29" s="302"/>
      <c r="O29" s="39" t="s">
        <v>7</v>
      </c>
      <c r="P29" s="290" t="str">
        <f t="shared" si="0"/>
        <v>0</v>
      </c>
      <c r="Q29" s="290"/>
      <c r="R29" s="290"/>
      <c r="S29" s="291"/>
      <c r="U29" s="147"/>
      <c r="V29" s="147"/>
      <c r="W29" s="150"/>
      <c r="X29" s="150"/>
      <c r="Y29" s="151"/>
      <c r="Z29" s="151"/>
    </row>
    <row r="30" spans="1:31" ht="20.45" customHeight="1" thickTop="1" thickBot="1" x14ac:dyDescent="0.2">
      <c r="A30" s="2"/>
      <c r="B30" s="313"/>
      <c r="C30" s="161" t="s">
        <v>64</v>
      </c>
      <c r="D30" s="161"/>
      <c r="E30" s="161"/>
      <c r="F30" s="162">
        <f t="shared" si="3"/>
        <v>0</v>
      </c>
      <c r="G30" s="162"/>
      <c r="H30" s="163"/>
      <c r="I30" s="38" t="s">
        <v>6</v>
      </c>
      <c r="J30" s="287">
        <f>$J$24</f>
        <v>0</v>
      </c>
      <c r="K30" s="287"/>
      <c r="L30" s="38" t="s">
        <v>23</v>
      </c>
      <c r="M30" s="301">
        <f t="shared" si="2"/>
        <v>0</v>
      </c>
      <c r="N30" s="302"/>
      <c r="O30" s="39" t="s">
        <v>7</v>
      </c>
      <c r="P30" s="299" t="str">
        <f t="shared" si="0"/>
        <v>0</v>
      </c>
      <c r="Q30" s="299"/>
      <c r="R30" s="299"/>
      <c r="S30" s="300"/>
      <c r="U30" s="147"/>
      <c r="V30" s="147"/>
      <c r="W30" s="146"/>
      <c r="X30" s="146"/>
      <c r="Y30" s="146"/>
      <c r="Z30" s="146"/>
    </row>
    <row r="31" spans="1:31" ht="20.45" customHeight="1" thickTop="1" thickBot="1" x14ac:dyDescent="0.2">
      <c r="A31" s="2"/>
      <c r="B31" s="318"/>
      <c r="C31" s="161" t="s">
        <v>66</v>
      </c>
      <c r="D31" s="161"/>
      <c r="E31" s="161"/>
      <c r="F31" s="162">
        <f t="shared" si="3"/>
        <v>0</v>
      </c>
      <c r="G31" s="162"/>
      <c r="H31" s="163"/>
      <c r="I31" s="38" t="s">
        <v>6</v>
      </c>
      <c r="J31" s="287">
        <f>$J$25</f>
        <v>0</v>
      </c>
      <c r="K31" s="287"/>
      <c r="L31" s="38" t="s">
        <v>23</v>
      </c>
      <c r="M31" s="301">
        <f t="shared" si="2"/>
        <v>0</v>
      </c>
      <c r="N31" s="302"/>
      <c r="O31" s="39" t="s">
        <v>7</v>
      </c>
      <c r="P31" s="299" t="str">
        <f t="shared" si="0"/>
        <v>0</v>
      </c>
      <c r="Q31" s="299"/>
      <c r="R31" s="299"/>
      <c r="S31" s="300"/>
      <c r="U31" s="147"/>
      <c r="V31" s="147"/>
      <c r="W31" s="146"/>
      <c r="X31" s="146"/>
      <c r="Y31" s="146"/>
      <c r="Z31" s="146"/>
    </row>
    <row r="32" spans="1:31" ht="20.45" customHeight="1" thickTop="1" thickBot="1" x14ac:dyDescent="0.2">
      <c r="A32" s="2"/>
      <c r="B32" s="312" t="str">
        <f>O3</f>
        <v>水道料</v>
      </c>
      <c r="C32" s="173" t="s">
        <v>53</v>
      </c>
      <c r="D32" s="173"/>
      <c r="E32" s="173"/>
      <c r="F32" s="162">
        <f>$P$17</f>
        <v>0</v>
      </c>
      <c r="G32" s="162"/>
      <c r="H32" s="163"/>
      <c r="I32" s="38" t="s">
        <v>6</v>
      </c>
      <c r="J32" s="287">
        <f>$J$20</f>
        <v>0</v>
      </c>
      <c r="K32" s="287"/>
      <c r="L32" s="38" t="s">
        <v>23</v>
      </c>
      <c r="M32" s="301">
        <f t="shared" si="2"/>
        <v>0</v>
      </c>
      <c r="N32" s="302"/>
      <c r="O32" s="39" t="s">
        <v>7</v>
      </c>
      <c r="P32" s="290" t="str">
        <f t="shared" si="0"/>
        <v>0</v>
      </c>
      <c r="Q32" s="290"/>
      <c r="R32" s="290"/>
      <c r="S32" s="291"/>
      <c r="U32" s="3"/>
      <c r="V32" s="3"/>
      <c r="W32" s="3"/>
      <c r="X32" s="3"/>
      <c r="Y32" s="3"/>
      <c r="Z32" s="3"/>
    </row>
    <row r="33" spans="1:26" ht="20.45" customHeight="1" thickTop="1" thickBot="1" x14ac:dyDescent="0.2">
      <c r="B33" s="313"/>
      <c r="C33" s="173" t="s">
        <v>8</v>
      </c>
      <c r="D33" s="173"/>
      <c r="E33" s="173"/>
      <c r="F33" s="162">
        <f t="shared" ref="F33:F37" si="4">$P$17</f>
        <v>0</v>
      </c>
      <c r="G33" s="162"/>
      <c r="H33" s="163"/>
      <c r="I33" s="38" t="s">
        <v>6</v>
      </c>
      <c r="J33" s="287">
        <f>$J$21</f>
        <v>0</v>
      </c>
      <c r="K33" s="287"/>
      <c r="L33" s="38" t="s">
        <v>23</v>
      </c>
      <c r="M33" s="301">
        <f t="shared" si="2"/>
        <v>0</v>
      </c>
      <c r="N33" s="302"/>
      <c r="O33" s="39" t="s">
        <v>7</v>
      </c>
      <c r="P33" s="290" t="str">
        <f t="shared" si="0"/>
        <v>0</v>
      </c>
      <c r="Q33" s="290"/>
      <c r="R33" s="290"/>
      <c r="S33" s="291"/>
      <c r="U33" s="147"/>
      <c r="V33" s="147"/>
      <c r="W33" s="147"/>
      <c r="X33" s="147"/>
      <c r="Y33" s="147"/>
      <c r="Z33" s="147"/>
    </row>
    <row r="34" spans="1:26" ht="20.45" customHeight="1" thickTop="1" thickBot="1" x14ac:dyDescent="0.2">
      <c r="B34" s="313"/>
      <c r="C34" s="173" t="s">
        <v>9</v>
      </c>
      <c r="D34" s="173"/>
      <c r="E34" s="173"/>
      <c r="F34" s="162">
        <f t="shared" si="4"/>
        <v>0</v>
      </c>
      <c r="G34" s="162"/>
      <c r="H34" s="163"/>
      <c r="I34" s="38" t="s">
        <v>6</v>
      </c>
      <c r="J34" s="287">
        <f>$J$22</f>
        <v>0</v>
      </c>
      <c r="K34" s="287"/>
      <c r="L34" s="38" t="s">
        <v>23</v>
      </c>
      <c r="M34" s="301">
        <f t="shared" si="2"/>
        <v>0</v>
      </c>
      <c r="N34" s="302"/>
      <c r="O34" s="39" t="s">
        <v>7</v>
      </c>
      <c r="P34" s="290" t="str">
        <f t="shared" si="0"/>
        <v>0</v>
      </c>
      <c r="Q34" s="290"/>
      <c r="R34" s="290"/>
      <c r="S34" s="291"/>
      <c r="U34" s="160"/>
      <c r="V34" s="160"/>
      <c r="W34" s="148"/>
      <c r="X34" s="148"/>
      <c r="Y34" s="149"/>
      <c r="Z34" s="149"/>
    </row>
    <row r="35" spans="1:26" ht="20.45" customHeight="1" thickTop="1" thickBot="1" x14ac:dyDescent="0.2">
      <c r="B35" s="313"/>
      <c r="C35" s="161" t="s">
        <v>65</v>
      </c>
      <c r="D35" s="161"/>
      <c r="E35" s="161"/>
      <c r="F35" s="162">
        <f t="shared" si="4"/>
        <v>0</v>
      </c>
      <c r="G35" s="162"/>
      <c r="H35" s="163"/>
      <c r="I35" s="38" t="s">
        <v>6</v>
      </c>
      <c r="J35" s="287">
        <f>$J$23</f>
        <v>0</v>
      </c>
      <c r="K35" s="287"/>
      <c r="L35" s="38" t="s">
        <v>23</v>
      </c>
      <c r="M35" s="301">
        <f t="shared" si="2"/>
        <v>0</v>
      </c>
      <c r="N35" s="302"/>
      <c r="O35" s="39" t="s">
        <v>7</v>
      </c>
      <c r="P35" s="290" t="str">
        <f t="shared" si="0"/>
        <v>0</v>
      </c>
      <c r="Q35" s="290"/>
      <c r="R35" s="290"/>
      <c r="S35" s="291"/>
      <c r="U35" s="147"/>
      <c r="V35" s="147"/>
      <c r="W35" s="150"/>
      <c r="X35" s="150"/>
      <c r="Y35" s="151"/>
      <c r="Z35" s="151"/>
    </row>
    <row r="36" spans="1:26" ht="20.45" customHeight="1" thickTop="1" thickBot="1" x14ac:dyDescent="0.2">
      <c r="B36" s="313"/>
      <c r="C36" s="161" t="s">
        <v>64</v>
      </c>
      <c r="D36" s="161"/>
      <c r="E36" s="161"/>
      <c r="F36" s="162">
        <f t="shared" si="4"/>
        <v>0</v>
      </c>
      <c r="G36" s="162"/>
      <c r="H36" s="163"/>
      <c r="I36" s="38" t="s">
        <v>6</v>
      </c>
      <c r="J36" s="287">
        <f>$J$24</f>
        <v>0</v>
      </c>
      <c r="K36" s="287"/>
      <c r="L36" s="38" t="s">
        <v>23</v>
      </c>
      <c r="M36" s="301">
        <f t="shared" si="2"/>
        <v>0</v>
      </c>
      <c r="N36" s="302"/>
      <c r="O36" s="39" t="s">
        <v>7</v>
      </c>
      <c r="P36" s="299" t="str">
        <f t="shared" si="0"/>
        <v>0</v>
      </c>
      <c r="Q36" s="299"/>
      <c r="R36" s="299"/>
      <c r="S36" s="300"/>
      <c r="U36" s="147"/>
      <c r="V36" s="147"/>
      <c r="W36" s="146"/>
      <c r="X36" s="146"/>
      <c r="Y36" s="146"/>
      <c r="Z36" s="146"/>
    </row>
    <row r="37" spans="1:26" ht="20.45" customHeight="1" thickTop="1" thickBot="1" x14ac:dyDescent="0.2">
      <c r="B37" s="318"/>
      <c r="C37" s="161" t="s">
        <v>66</v>
      </c>
      <c r="D37" s="161"/>
      <c r="E37" s="161"/>
      <c r="F37" s="162">
        <f t="shared" si="4"/>
        <v>0</v>
      </c>
      <c r="G37" s="162"/>
      <c r="H37" s="163"/>
      <c r="I37" s="38" t="s">
        <v>6</v>
      </c>
      <c r="J37" s="287">
        <f>$J$25</f>
        <v>0</v>
      </c>
      <c r="K37" s="287"/>
      <c r="L37" s="38" t="s">
        <v>23</v>
      </c>
      <c r="M37" s="301">
        <f t="shared" si="2"/>
        <v>0</v>
      </c>
      <c r="N37" s="302"/>
      <c r="O37" s="39" t="s">
        <v>7</v>
      </c>
      <c r="P37" s="299" t="str">
        <f t="shared" si="0"/>
        <v>0</v>
      </c>
      <c r="Q37" s="299"/>
      <c r="R37" s="299"/>
      <c r="S37" s="300"/>
      <c r="U37" s="147"/>
      <c r="V37" s="147"/>
      <c r="W37" s="146"/>
      <c r="X37" s="146"/>
      <c r="Y37" s="146"/>
      <c r="Z37" s="146"/>
    </row>
    <row r="38" spans="1:26" ht="20.45" customHeight="1" thickTop="1" thickBot="1" x14ac:dyDescent="0.2">
      <c r="B38" s="312" t="str">
        <f>U3</f>
        <v>ガス代</v>
      </c>
      <c r="C38" s="173" t="s">
        <v>53</v>
      </c>
      <c r="D38" s="173"/>
      <c r="E38" s="173"/>
      <c r="F38" s="162">
        <f>$V$17</f>
        <v>0</v>
      </c>
      <c r="G38" s="162"/>
      <c r="H38" s="163"/>
      <c r="I38" s="38" t="s">
        <v>6</v>
      </c>
      <c r="J38" s="287">
        <f>$J$20</f>
        <v>0</v>
      </c>
      <c r="K38" s="287"/>
      <c r="L38" s="38" t="s">
        <v>23</v>
      </c>
      <c r="M38" s="301">
        <f t="shared" si="2"/>
        <v>0</v>
      </c>
      <c r="N38" s="302"/>
      <c r="O38" s="39" t="s">
        <v>7</v>
      </c>
      <c r="P38" s="290" t="str">
        <f t="shared" si="0"/>
        <v>0</v>
      </c>
      <c r="Q38" s="290"/>
      <c r="R38" s="290"/>
      <c r="S38" s="291"/>
      <c r="U38" s="147"/>
      <c r="V38" s="147"/>
      <c r="W38" s="154"/>
      <c r="X38" s="154"/>
      <c r="Y38" s="155"/>
      <c r="Z38" s="155"/>
    </row>
    <row r="39" spans="1:26" ht="20.45" customHeight="1" thickTop="1" thickBot="1" x14ac:dyDescent="0.2">
      <c r="B39" s="313"/>
      <c r="C39" s="173" t="s">
        <v>8</v>
      </c>
      <c r="D39" s="173"/>
      <c r="E39" s="173"/>
      <c r="F39" s="162">
        <f t="shared" ref="F39:F43" si="5">$V$17</f>
        <v>0</v>
      </c>
      <c r="G39" s="162"/>
      <c r="H39" s="163"/>
      <c r="I39" s="38" t="s">
        <v>6</v>
      </c>
      <c r="J39" s="287">
        <f>$J$21</f>
        <v>0</v>
      </c>
      <c r="K39" s="287"/>
      <c r="L39" s="38" t="s">
        <v>23</v>
      </c>
      <c r="M39" s="301">
        <f t="shared" si="2"/>
        <v>0</v>
      </c>
      <c r="N39" s="302"/>
      <c r="O39" s="39" t="s">
        <v>7</v>
      </c>
      <c r="P39" s="290" t="str">
        <f t="shared" si="0"/>
        <v>0</v>
      </c>
      <c r="Q39" s="290"/>
      <c r="R39" s="290"/>
      <c r="S39" s="291"/>
      <c r="U39" s="147"/>
      <c r="V39" s="147"/>
      <c r="W39" s="147"/>
      <c r="X39" s="147"/>
      <c r="Y39" s="147"/>
      <c r="Z39" s="147"/>
    </row>
    <row r="40" spans="1:26" ht="20.45" customHeight="1" thickTop="1" thickBot="1" x14ac:dyDescent="0.2">
      <c r="B40" s="313"/>
      <c r="C40" s="173" t="s">
        <v>9</v>
      </c>
      <c r="D40" s="173"/>
      <c r="E40" s="173"/>
      <c r="F40" s="162">
        <f t="shared" si="5"/>
        <v>0</v>
      </c>
      <c r="G40" s="162"/>
      <c r="H40" s="163"/>
      <c r="I40" s="38" t="s">
        <v>6</v>
      </c>
      <c r="J40" s="287">
        <f>$J$22</f>
        <v>0</v>
      </c>
      <c r="K40" s="287"/>
      <c r="L40" s="38" t="s">
        <v>23</v>
      </c>
      <c r="M40" s="301">
        <f t="shared" si="2"/>
        <v>0</v>
      </c>
      <c r="N40" s="302"/>
      <c r="O40" s="39" t="s">
        <v>7</v>
      </c>
      <c r="P40" s="290" t="str">
        <f t="shared" si="0"/>
        <v>0</v>
      </c>
      <c r="Q40" s="290"/>
      <c r="R40" s="290"/>
      <c r="S40" s="291"/>
      <c r="U40" s="160"/>
      <c r="V40" s="160"/>
      <c r="W40" s="148"/>
      <c r="X40" s="148"/>
      <c r="Y40" s="149"/>
      <c r="Z40" s="149"/>
    </row>
    <row r="41" spans="1:26" ht="20.45" customHeight="1" thickTop="1" thickBot="1" x14ac:dyDescent="0.2">
      <c r="B41" s="313"/>
      <c r="C41" s="161" t="s">
        <v>65</v>
      </c>
      <c r="D41" s="161"/>
      <c r="E41" s="161"/>
      <c r="F41" s="162">
        <f t="shared" si="5"/>
        <v>0</v>
      </c>
      <c r="G41" s="162"/>
      <c r="H41" s="163"/>
      <c r="I41" s="38" t="s">
        <v>6</v>
      </c>
      <c r="J41" s="287">
        <f>$J$23</f>
        <v>0</v>
      </c>
      <c r="K41" s="287"/>
      <c r="L41" s="38" t="s">
        <v>23</v>
      </c>
      <c r="M41" s="301">
        <f t="shared" si="2"/>
        <v>0</v>
      </c>
      <c r="N41" s="302"/>
      <c r="O41" s="39" t="s">
        <v>7</v>
      </c>
      <c r="P41" s="290" t="str">
        <f t="shared" si="0"/>
        <v>0</v>
      </c>
      <c r="Q41" s="290"/>
      <c r="R41" s="290"/>
      <c r="S41" s="291"/>
      <c r="U41" s="147"/>
      <c r="V41" s="147"/>
      <c r="W41" s="150"/>
      <c r="X41" s="150"/>
      <c r="Y41" s="151"/>
      <c r="Z41" s="147"/>
    </row>
    <row r="42" spans="1:26" ht="20.45" customHeight="1" thickTop="1" thickBot="1" x14ac:dyDescent="0.2">
      <c r="B42" s="313"/>
      <c r="C42" s="161" t="s">
        <v>64</v>
      </c>
      <c r="D42" s="161"/>
      <c r="E42" s="161"/>
      <c r="F42" s="162">
        <f t="shared" si="5"/>
        <v>0</v>
      </c>
      <c r="G42" s="162"/>
      <c r="H42" s="163"/>
      <c r="I42" s="38" t="s">
        <v>6</v>
      </c>
      <c r="J42" s="287">
        <f>$J$24</f>
        <v>0</v>
      </c>
      <c r="K42" s="287"/>
      <c r="L42" s="38" t="s">
        <v>23</v>
      </c>
      <c r="M42" s="301">
        <f t="shared" si="2"/>
        <v>0</v>
      </c>
      <c r="N42" s="302"/>
      <c r="O42" s="39" t="s">
        <v>7</v>
      </c>
      <c r="P42" s="299" t="str">
        <f t="shared" si="0"/>
        <v>0</v>
      </c>
      <c r="Q42" s="299"/>
      <c r="R42" s="299"/>
      <c r="S42" s="300"/>
      <c r="U42" s="147"/>
      <c r="V42" s="147"/>
      <c r="W42" s="146"/>
      <c r="X42" s="146"/>
      <c r="Y42" s="146"/>
      <c r="Z42" s="146"/>
    </row>
    <row r="43" spans="1:26" ht="20.45" customHeight="1" thickTop="1" thickBot="1" x14ac:dyDescent="0.2">
      <c r="B43" s="314"/>
      <c r="C43" s="226" t="s">
        <v>66</v>
      </c>
      <c r="D43" s="226"/>
      <c r="E43" s="226"/>
      <c r="F43" s="219">
        <f t="shared" si="5"/>
        <v>0</v>
      </c>
      <c r="G43" s="219"/>
      <c r="H43" s="227"/>
      <c r="I43" s="41" t="s">
        <v>6</v>
      </c>
      <c r="J43" s="294">
        <f>$J$25</f>
        <v>0</v>
      </c>
      <c r="K43" s="294"/>
      <c r="L43" s="41" t="s">
        <v>23</v>
      </c>
      <c r="M43" s="301">
        <f t="shared" si="2"/>
        <v>0</v>
      </c>
      <c r="N43" s="302"/>
      <c r="O43" s="40" t="s">
        <v>7</v>
      </c>
      <c r="P43" s="322" t="str">
        <f t="shared" si="0"/>
        <v>0</v>
      </c>
      <c r="Q43" s="322"/>
      <c r="R43" s="322"/>
      <c r="S43" s="323"/>
      <c r="U43" s="147"/>
      <c r="V43" s="147"/>
      <c r="W43" s="146"/>
      <c r="X43" s="146"/>
      <c r="Y43" s="146"/>
      <c r="Z43" s="146"/>
    </row>
    <row r="44" spans="1:26" ht="9.75" customHeight="1" x14ac:dyDescent="0.15">
      <c r="B44" s="18"/>
      <c r="C44" s="64"/>
      <c r="D44" s="64"/>
      <c r="E44" s="64"/>
      <c r="F44" s="7"/>
      <c r="G44" s="7"/>
      <c r="H44" s="7"/>
      <c r="I44" s="11"/>
      <c r="J44" s="19"/>
      <c r="K44" s="19"/>
      <c r="L44" s="11"/>
      <c r="M44" s="11"/>
      <c r="N44" s="11"/>
      <c r="O44" s="72"/>
      <c r="P44" s="73"/>
      <c r="Q44" s="73"/>
      <c r="R44" s="73"/>
      <c r="S44" s="73"/>
      <c r="U44" s="65"/>
      <c r="V44" s="65"/>
      <c r="W44" s="20"/>
      <c r="X44" s="21"/>
      <c r="Y44" s="21"/>
    </row>
    <row r="45" spans="1:26" ht="30.75" customHeight="1" thickBot="1" x14ac:dyDescent="0.2">
      <c r="A45" s="230" t="s">
        <v>24</v>
      </c>
      <c r="B45" s="230"/>
      <c r="C45" s="230"/>
      <c r="D45" s="230"/>
      <c r="E45" s="230"/>
      <c r="F45" s="230"/>
      <c r="G45" s="230"/>
      <c r="H45" s="230"/>
      <c r="I45" s="230"/>
      <c r="J45" s="230"/>
      <c r="K45" s="230"/>
      <c r="L45" s="94"/>
      <c r="M45" s="94"/>
      <c r="N45" s="94"/>
      <c r="O45" s="94"/>
      <c r="P45" s="94"/>
      <c r="Q45" s="94"/>
      <c r="R45" s="94"/>
      <c r="S45" s="94"/>
      <c r="T45" s="94"/>
      <c r="U45" s="241" t="str">
        <f>'シート2（共通経費基礎データ）'!C11</f>
        <v>支所④</v>
      </c>
      <c r="V45" s="241"/>
      <c r="W45" s="242">
        <f>'シート2（共通経費基礎データ）'!A11</f>
        <v>0</v>
      </c>
      <c r="X45" s="242"/>
      <c r="Y45" s="242"/>
      <c r="Z45" s="3"/>
    </row>
    <row r="46" spans="1:26" ht="20.25" customHeight="1" x14ac:dyDescent="0.15">
      <c r="A46" s="2"/>
      <c r="B46" s="187" t="s">
        <v>13</v>
      </c>
      <c r="C46" s="188"/>
      <c r="D46" s="188"/>
      <c r="E46" s="189"/>
      <c r="F46" s="2"/>
      <c r="G46" s="2"/>
      <c r="H46" s="187" t="s">
        <v>55</v>
      </c>
      <c r="I46" s="188"/>
      <c r="J46" s="188"/>
      <c r="K46" s="189"/>
      <c r="L46" s="2"/>
      <c r="M46" s="2"/>
      <c r="N46" s="2"/>
      <c r="O46" s="187" t="s">
        <v>14</v>
      </c>
      <c r="P46" s="188"/>
      <c r="Q46" s="188"/>
      <c r="R46" s="189"/>
      <c r="U46" s="221" t="s">
        <v>52</v>
      </c>
      <c r="V46" s="307"/>
      <c r="W46" s="307"/>
      <c r="X46" s="308"/>
    </row>
    <row r="47" spans="1:26" ht="20.25" customHeight="1" x14ac:dyDescent="0.15">
      <c r="A47" s="2"/>
      <c r="B47" s="4" t="s">
        <v>0</v>
      </c>
      <c r="C47" s="178" t="s">
        <v>1</v>
      </c>
      <c r="D47" s="176"/>
      <c r="E47" s="177"/>
      <c r="F47" s="2"/>
      <c r="G47" s="2"/>
      <c r="H47" s="4" t="s">
        <v>0</v>
      </c>
      <c r="I47" s="178" t="s">
        <v>1</v>
      </c>
      <c r="J47" s="176"/>
      <c r="K47" s="177"/>
      <c r="L47" s="2"/>
      <c r="M47" s="2"/>
      <c r="N47" s="2"/>
      <c r="O47" s="4" t="s">
        <v>0</v>
      </c>
      <c r="P47" s="178" t="s">
        <v>1</v>
      </c>
      <c r="Q47" s="176"/>
      <c r="R47" s="177"/>
      <c r="U47" s="4" t="s">
        <v>0</v>
      </c>
      <c r="V47" s="178" t="s">
        <v>1</v>
      </c>
      <c r="W47" s="176"/>
      <c r="X47" s="177"/>
    </row>
    <row r="48" spans="1:26" ht="20.25" customHeight="1" x14ac:dyDescent="0.15">
      <c r="A48" s="5"/>
      <c r="B48" s="33">
        <v>4</v>
      </c>
      <c r="C48" s="281"/>
      <c r="D48" s="282"/>
      <c r="E48" s="283"/>
      <c r="F48" s="34"/>
      <c r="G48" s="34"/>
      <c r="H48" s="33">
        <v>4</v>
      </c>
      <c r="I48" s="281"/>
      <c r="J48" s="282"/>
      <c r="K48" s="283"/>
      <c r="L48" s="34"/>
      <c r="M48" s="34"/>
      <c r="N48" s="34"/>
      <c r="O48" s="33">
        <v>4</v>
      </c>
      <c r="P48" s="281"/>
      <c r="Q48" s="282"/>
      <c r="R48" s="283"/>
      <c r="S48" s="31"/>
      <c r="T48" s="31"/>
      <c r="U48" s="49">
        <v>4</v>
      </c>
      <c r="V48" s="284"/>
      <c r="W48" s="285"/>
      <c r="X48" s="286"/>
    </row>
    <row r="49" spans="1:26" ht="20.25" customHeight="1" x14ac:dyDescent="0.15">
      <c r="A49" s="5"/>
      <c r="B49" s="35">
        <v>5</v>
      </c>
      <c r="C49" s="271"/>
      <c r="D49" s="272"/>
      <c r="E49" s="273"/>
      <c r="F49" s="34"/>
      <c r="G49" s="34"/>
      <c r="H49" s="35">
        <v>5</v>
      </c>
      <c r="I49" s="271"/>
      <c r="J49" s="272"/>
      <c r="K49" s="273"/>
      <c r="L49" s="34"/>
      <c r="M49" s="34"/>
      <c r="N49" s="34"/>
      <c r="O49" s="35">
        <v>5</v>
      </c>
      <c r="P49" s="271"/>
      <c r="Q49" s="272"/>
      <c r="R49" s="273"/>
      <c r="S49" s="31"/>
      <c r="T49" s="31"/>
      <c r="U49" s="50">
        <v>5</v>
      </c>
      <c r="V49" s="245"/>
      <c r="W49" s="246"/>
      <c r="X49" s="247"/>
    </row>
    <row r="50" spans="1:26" ht="20.25" customHeight="1" x14ac:dyDescent="0.15">
      <c r="A50" s="5"/>
      <c r="B50" s="35">
        <v>6</v>
      </c>
      <c r="C50" s="271"/>
      <c r="D50" s="272"/>
      <c r="E50" s="273"/>
      <c r="F50" s="34"/>
      <c r="G50" s="34"/>
      <c r="H50" s="35">
        <v>6</v>
      </c>
      <c r="I50" s="271"/>
      <c r="J50" s="272"/>
      <c r="K50" s="273"/>
      <c r="L50" s="34"/>
      <c r="M50" s="34"/>
      <c r="N50" s="34"/>
      <c r="O50" s="35">
        <v>6</v>
      </c>
      <c r="P50" s="271"/>
      <c r="Q50" s="272"/>
      <c r="R50" s="273"/>
      <c r="S50" s="31"/>
      <c r="T50" s="31"/>
      <c r="U50" s="50">
        <v>6</v>
      </c>
      <c r="V50" s="245"/>
      <c r="W50" s="246"/>
      <c r="X50" s="247"/>
    </row>
    <row r="51" spans="1:26" ht="20.25" customHeight="1" x14ac:dyDescent="0.15">
      <c r="A51" s="5"/>
      <c r="B51" s="35">
        <v>7</v>
      </c>
      <c r="C51" s="271"/>
      <c r="D51" s="272"/>
      <c r="E51" s="273"/>
      <c r="F51" s="34"/>
      <c r="G51" s="34"/>
      <c r="H51" s="35">
        <v>7</v>
      </c>
      <c r="I51" s="271"/>
      <c r="J51" s="272"/>
      <c r="K51" s="273"/>
      <c r="L51" s="34"/>
      <c r="M51" s="34"/>
      <c r="N51" s="34"/>
      <c r="O51" s="35">
        <v>7</v>
      </c>
      <c r="P51" s="271"/>
      <c r="Q51" s="272"/>
      <c r="R51" s="273"/>
      <c r="S51" s="31"/>
      <c r="T51" s="31"/>
      <c r="U51" s="50">
        <v>7</v>
      </c>
      <c r="V51" s="245"/>
      <c r="W51" s="246"/>
      <c r="X51" s="247"/>
    </row>
    <row r="52" spans="1:26" ht="20.25" customHeight="1" x14ac:dyDescent="0.15">
      <c r="A52" s="5"/>
      <c r="B52" s="35">
        <v>8</v>
      </c>
      <c r="C52" s="271"/>
      <c r="D52" s="272"/>
      <c r="E52" s="273"/>
      <c r="F52" s="34"/>
      <c r="G52" s="34"/>
      <c r="H52" s="35">
        <v>8</v>
      </c>
      <c r="I52" s="271"/>
      <c r="J52" s="272"/>
      <c r="K52" s="273"/>
      <c r="L52" s="34"/>
      <c r="M52" s="34"/>
      <c r="N52" s="34"/>
      <c r="O52" s="35">
        <v>8</v>
      </c>
      <c r="P52" s="271"/>
      <c r="Q52" s="272"/>
      <c r="R52" s="273"/>
      <c r="S52" s="31"/>
      <c r="T52" s="31"/>
      <c r="U52" s="50">
        <v>8</v>
      </c>
      <c r="V52" s="245"/>
      <c r="W52" s="246"/>
      <c r="X52" s="247"/>
    </row>
    <row r="53" spans="1:26" ht="20.25" customHeight="1" x14ac:dyDescent="0.15">
      <c r="A53" s="5"/>
      <c r="B53" s="35">
        <v>9</v>
      </c>
      <c r="C53" s="271"/>
      <c r="D53" s="272"/>
      <c r="E53" s="273"/>
      <c r="F53" s="34"/>
      <c r="G53" s="34"/>
      <c r="H53" s="35">
        <v>9</v>
      </c>
      <c r="I53" s="271"/>
      <c r="J53" s="272"/>
      <c r="K53" s="273"/>
      <c r="L53" s="34"/>
      <c r="M53" s="34"/>
      <c r="N53" s="34"/>
      <c r="O53" s="35">
        <v>9</v>
      </c>
      <c r="P53" s="271"/>
      <c r="Q53" s="272"/>
      <c r="R53" s="273"/>
      <c r="S53" s="31"/>
      <c r="T53" s="31"/>
      <c r="U53" s="50">
        <v>9</v>
      </c>
      <c r="V53" s="245"/>
      <c r="W53" s="246"/>
      <c r="X53" s="247"/>
    </row>
    <row r="54" spans="1:26" ht="20.25" customHeight="1" x14ac:dyDescent="0.15">
      <c r="A54" s="5"/>
      <c r="B54" s="35">
        <v>10</v>
      </c>
      <c r="C54" s="271"/>
      <c r="D54" s="272"/>
      <c r="E54" s="273"/>
      <c r="F54" s="34"/>
      <c r="G54" s="34"/>
      <c r="H54" s="35">
        <v>10</v>
      </c>
      <c r="I54" s="271"/>
      <c r="J54" s="272"/>
      <c r="K54" s="273"/>
      <c r="L54" s="34"/>
      <c r="M54" s="34"/>
      <c r="N54" s="34"/>
      <c r="O54" s="35">
        <v>10</v>
      </c>
      <c r="P54" s="271"/>
      <c r="Q54" s="272"/>
      <c r="R54" s="273"/>
      <c r="S54" s="31"/>
      <c r="T54" s="31"/>
      <c r="U54" s="50">
        <v>10</v>
      </c>
      <c r="V54" s="245"/>
      <c r="W54" s="246"/>
      <c r="X54" s="247"/>
    </row>
    <row r="55" spans="1:26" ht="20.25" customHeight="1" x14ac:dyDescent="0.15">
      <c r="A55" s="5"/>
      <c r="B55" s="35">
        <v>11</v>
      </c>
      <c r="C55" s="271"/>
      <c r="D55" s="272"/>
      <c r="E55" s="273"/>
      <c r="F55" s="34"/>
      <c r="G55" s="34"/>
      <c r="H55" s="35">
        <v>11</v>
      </c>
      <c r="I55" s="271"/>
      <c r="J55" s="272"/>
      <c r="K55" s="273"/>
      <c r="L55" s="34"/>
      <c r="M55" s="34"/>
      <c r="N55" s="34"/>
      <c r="O55" s="35">
        <v>11</v>
      </c>
      <c r="P55" s="271"/>
      <c r="Q55" s="272"/>
      <c r="R55" s="273"/>
      <c r="S55" s="31"/>
      <c r="T55" s="31"/>
      <c r="U55" s="50">
        <v>11</v>
      </c>
      <c r="V55" s="245"/>
      <c r="W55" s="246"/>
      <c r="X55" s="247"/>
    </row>
    <row r="56" spans="1:26" ht="20.25" customHeight="1" x14ac:dyDescent="0.15">
      <c r="A56" s="5"/>
      <c r="B56" s="35">
        <v>12</v>
      </c>
      <c r="C56" s="271"/>
      <c r="D56" s="272"/>
      <c r="E56" s="273"/>
      <c r="F56" s="82"/>
      <c r="G56" s="34"/>
      <c r="H56" s="35">
        <v>12</v>
      </c>
      <c r="I56" s="271"/>
      <c r="J56" s="272"/>
      <c r="K56" s="273"/>
      <c r="L56" s="34"/>
      <c r="M56" s="34"/>
      <c r="N56" s="34"/>
      <c r="O56" s="35">
        <v>12</v>
      </c>
      <c r="P56" s="271"/>
      <c r="Q56" s="272"/>
      <c r="R56" s="273"/>
      <c r="S56" s="31"/>
      <c r="T56" s="31"/>
      <c r="U56" s="50">
        <v>12</v>
      </c>
      <c r="V56" s="245"/>
      <c r="W56" s="246"/>
      <c r="X56" s="247"/>
    </row>
    <row r="57" spans="1:26" ht="20.25" customHeight="1" x14ac:dyDescent="0.15">
      <c r="A57" s="5"/>
      <c r="B57" s="35">
        <v>1</v>
      </c>
      <c r="C57" s="271"/>
      <c r="D57" s="272"/>
      <c r="E57" s="273"/>
      <c r="F57" s="232"/>
      <c r="G57" s="34"/>
      <c r="H57" s="35">
        <v>1</v>
      </c>
      <c r="I57" s="271"/>
      <c r="J57" s="272"/>
      <c r="K57" s="273"/>
      <c r="L57" s="232"/>
      <c r="M57" s="34"/>
      <c r="N57" s="34"/>
      <c r="O57" s="35">
        <v>1</v>
      </c>
      <c r="P57" s="271"/>
      <c r="Q57" s="272"/>
      <c r="R57" s="273"/>
      <c r="S57" s="232"/>
      <c r="T57" s="31"/>
      <c r="U57" s="50">
        <v>1</v>
      </c>
      <c r="V57" s="245"/>
      <c r="W57" s="246"/>
      <c r="X57" s="247"/>
      <c r="Y57" s="159"/>
    </row>
    <row r="58" spans="1:26" ht="20.25" customHeight="1" x14ac:dyDescent="0.15">
      <c r="A58" s="5"/>
      <c r="B58" s="35">
        <v>2</v>
      </c>
      <c r="C58" s="271"/>
      <c r="D58" s="272"/>
      <c r="E58" s="273"/>
      <c r="F58" s="232"/>
      <c r="G58" s="34"/>
      <c r="H58" s="35">
        <v>2</v>
      </c>
      <c r="I58" s="271"/>
      <c r="J58" s="272"/>
      <c r="K58" s="273"/>
      <c r="L58" s="232"/>
      <c r="M58" s="34"/>
      <c r="N58" s="34"/>
      <c r="O58" s="35">
        <v>2</v>
      </c>
      <c r="P58" s="271"/>
      <c r="Q58" s="272"/>
      <c r="R58" s="273"/>
      <c r="S58" s="232"/>
      <c r="T58" s="31"/>
      <c r="U58" s="50">
        <v>2</v>
      </c>
      <c r="V58" s="245"/>
      <c r="W58" s="246"/>
      <c r="X58" s="247"/>
      <c r="Y58" s="159"/>
    </row>
    <row r="59" spans="1:26" ht="20.25" customHeight="1" x14ac:dyDescent="0.15">
      <c r="A59" s="5"/>
      <c r="B59" s="36">
        <v>3</v>
      </c>
      <c r="C59" s="275"/>
      <c r="D59" s="266"/>
      <c r="E59" s="267"/>
      <c r="F59" s="232"/>
      <c r="G59" s="34"/>
      <c r="H59" s="36">
        <v>3</v>
      </c>
      <c r="I59" s="275"/>
      <c r="J59" s="266"/>
      <c r="K59" s="267"/>
      <c r="L59" s="232"/>
      <c r="M59" s="34"/>
      <c r="N59" s="34"/>
      <c r="O59" s="36">
        <v>3</v>
      </c>
      <c r="P59" s="275"/>
      <c r="Q59" s="266"/>
      <c r="R59" s="267"/>
      <c r="S59" s="232"/>
      <c r="T59" s="31"/>
      <c r="U59" s="51">
        <v>3</v>
      </c>
      <c r="V59" s="251"/>
      <c r="W59" s="252"/>
      <c r="X59" s="253"/>
      <c r="Y59" s="159"/>
    </row>
    <row r="60" spans="1:26" ht="20.25" customHeight="1" thickBot="1" x14ac:dyDescent="0.2">
      <c r="A60" s="5"/>
      <c r="B60" s="46" t="s">
        <v>2</v>
      </c>
      <c r="C60" s="303">
        <f>SUM(C48:E59)</f>
        <v>0</v>
      </c>
      <c r="D60" s="192"/>
      <c r="E60" s="193"/>
      <c r="F60" s="37"/>
      <c r="G60" s="37"/>
      <c r="H60" s="46" t="s">
        <v>2</v>
      </c>
      <c r="I60" s="303">
        <f>SUM(I48:K59)</f>
        <v>0</v>
      </c>
      <c r="J60" s="192"/>
      <c r="K60" s="193"/>
      <c r="L60" s="37"/>
      <c r="M60" s="37"/>
      <c r="N60" s="37"/>
      <c r="O60" s="46" t="s">
        <v>2</v>
      </c>
      <c r="P60" s="303">
        <f>SUM(P48:R59)</f>
        <v>0</v>
      </c>
      <c r="Q60" s="192"/>
      <c r="R60" s="193"/>
      <c r="S60" s="32"/>
      <c r="T60" s="31"/>
      <c r="U60" s="48" t="s">
        <v>2</v>
      </c>
      <c r="V60" s="194">
        <f>SUM(V48:X59)</f>
        <v>0</v>
      </c>
      <c r="W60" s="195"/>
      <c r="X60" s="196"/>
      <c r="Y60" s="12"/>
    </row>
    <row r="61" spans="1:26" ht="21" customHeight="1" thickTop="1" thickBot="1" x14ac:dyDescent="0.2">
      <c r="A61" s="2"/>
      <c r="B61" s="2"/>
      <c r="C61" s="2"/>
      <c r="D61" s="2"/>
      <c r="E61" s="2"/>
      <c r="F61" s="2"/>
      <c r="G61" s="2"/>
      <c r="H61" s="2"/>
      <c r="I61" s="2"/>
      <c r="J61" s="2"/>
      <c r="K61" s="2"/>
      <c r="L61" s="2"/>
      <c r="M61" s="2"/>
      <c r="N61" s="2"/>
      <c r="O61" s="2"/>
      <c r="P61" s="2"/>
      <c r="Q61" s="2"/>
      <c r="R61" s="2"/>
      <c r="S61" s="2"/>
      <c r="U61" s="3"/>
      <c r="V61" s="58"/>
      <c r="W61" s="3"/>
      <c r="X61" s="3"/>
      <c r="Y61" s="3"/>
    </row>
    <row r="62" spans="1:26" ht="21.75" customHeight="1" thickBot="1" x14ac:dyDescent="0.2">
      <c r="A62" s="2"/>
      <c r="B62" s="233"/>
      <c r="C62" s="234"/>
      <c r="D62" s="234"/>
      <c r="E62" s="304"/>
      <c r="F62" s="200" t="s">
        <v>3</v>
      </c>
      <c r="G62" s="305"/>
      <c r="H62" s="305"/>
      <c r="I62" s="8"/>
      <c r="J62" s="306" t="s">
        <v>21</v>
      </c>
      <c r="K62" s="306"/>
      <c r="L62" s="8"/>
      <c r="M62" s="203" t="s">
        <v>22</v>
      </c>
      <c r="N62" s="203"/>
      <c r="O62" s="8"/>
      <c r="P62" s="188" t="s">
        <v>5</v>
      </c>
      <c r="Q62" s="188"/>
      <c r="R62" s="188"/>
      <c r="S62" s="189"/>
      <c r="U62" s="155"/>
      <c r="V62" s="155"/>
      <c r="W62" s="155"/>
      <c r="X62" s="155"/>
      <c r="Y62" s="155"/>
      <c r="Z62" s="3"/>
    </row>
    <row r="63" spans="1:26" ht="21" customHeight="1" thickTop="1" thickBot="1" x14ac:dyDescent="0.2">
      <c r="A63" s="2"/>
      <c r="B63" s="319" t="str">
        <f>B46</f>
        <v>電話料</v>
      </c>
      <c r="C63" s="173" t="s">
        <v>53</v>
      </c>
      <c r="D63" s="173"/>
      <c r="E63" s="173"/>
      <c r="F63" s="162">
        <f>$C$60</f>
        <v>0</v>
      </c>
      <c r="G63" s="162"/>
      <c r="H63" s="163"/>
      <c r="I63" s="38" t="s">
        <v>6</v>
      </c>
      <c r="J63" s="287">
        <f>$J$20</f>
        <v>0</v>
      </c>
      <c r="K63" s="287"/>
      <c r="L63" s="38" t="s">
        <v>23</v>
      </c>
      <c r="M63" s="301">
        <f t="shared" ref="M63:M86" si="6">$M$20</f>
        <v>0</v>
      </c>
      <c r="N63" s="302"/>
      <c r="O63" s="39" t="s">
        <v>7</v>
      </c>
      <c r="P63" s="290" t="str">
        <f t="shared" ref="P63:P86" si="7">IF(M63=0,"0",ROUNDDOWN(F63*J63/M63,0))</f>
        <v>0</v>
      </c>
      <c r="Q63" s="290"/>
      <c r="R63" s="290"/>
      <c r="S63" s="291"/>
      <c r="U63" s="147"/>
      <c r="V63" s="147"/>
      <c r="W63" s="152"/>
      <c r="X63" s="152"/>
      <c r="Y63" s="152"/>
      <c r="Z63" s="3"/>
    </row>
    <row r="64" spans="1:26" ht="21" customHeight="1" thickTop="1" thickBot="1" x14ac:dyDescent="0.2">
      <c r="A64" s="2"/>
      <c r="B64" s="320"/>
      <c r="C64" s="173" t="s">
        <v>8</v>
      </c>
      <c r="D64" s="173"/>
      <c r="E64" s="173"/>
      <c r="F64" s="162">
        <f t="shared" ref="F64:F68" si="8">$C$60</f>
        <v>0</v>
      </c>
      <c r="G64" s="162"/>
      <c r="H64" s="163"/>
      <c r="I64" s="38" t="s">
        <v>6</v>
      </c>
      <c r="J64" s="287">
        <f>$J$21</f>
        <v>0</v>
      </c>
      <c r="K64" s="287"/>
      <c r="L64" s="38" t="s">
        <v>23</v>
      </c>
      <c r="M64" s="301">
        <f t="shared" si="6"/>
        <v>0</v>
      </c>
      <c r="N64" s="302"/>
      <c r="O64" s="39" t="s">
        <v>7</v>
      </c>
      <c r="P64" s="290" t="str">
        <f t="shared" si="7"/>
        <v>0</v>
      </c>
      <c r="Q64" s="290"/>
      <c r="R64" s="290"/>
      <c r="S64" s="291"/>
      <c r="U64" s="147"/>
      <c r="V64" s="147"/>
      <c r="W64" s="147"/>
      <c r="X64" s="147"/>
      <c r="Y64" s="147"/>
      <c r="Z64" s="147"/>
    </row>
    <row r="65" spans="1:26" ht="21" customHeight="1" thickTop="1" thickBot="1" x14ac:dyDescent="0.2">
      <c r="A65" s="2"/>
      <c r="B65" s="320"/>
      <c r="C65" s="173" t="s">
        <v>9</v>
      </c>
      <c r="D65" s="173"/>
      <c r="E65" s="173"/>
      <c r="F65" s="162">
        <f t="shared" si="8"/>
        <v>0</v>
      </c>
      <c r="G65" s="162"/>
      <c r="H65" s="163"/>
      <c r="I65" s="38" t="s">
        <v>6</v>
      </c>
      <c r="J65" s="287">
        <f>$J$22</f>
        <v>0</v>
      </c>
      <c r="K65" s="287"/>
      <c r="L65" s="38" t="s">
        <v>23</v>
      </c>
      <c r="M65" s="301">
        <f t="shared" si="6"/>
        <v>0</v>
      </c>
      <c r="N65" s="302"/>
      <c r="O65" s="39" t="s">
        <v>7</v>
      </c>
      <c r="P65" s="290" t="str">
        <f t="shared" si="7"/>
        <v>0</v>
      </c>
      <c r="Q65" s="290"/>
      <c r="R65" s="290"/>
      <c r="S65" s="291"/>
      <c r="U65" s="160"/>
      <c r="V65" s="160"/>
      <c r="W65" s="148"/>
      <c r="X65" s="148"/>
      <c r="Y65" s="149"/>
      <c r="Z65" s="149"/>
    </row>
    <row r="66" spans="1:26" ht="21" customHeight="1" thickTop="1" thickBot="1" x14ac:dyDescent="0.2">
      <c r="A66" s="2"/>
      <c r="B66" s="320"/>
      <c r="C66" s="161" t="s">
        <v>65</v>
      </c>
      <c r="D66" s="161"/>
      <c r="E66" s="161"/>
      <c r="F66" s="162">
        <f t="shared" si="8"/>
        <v>0</v>
      </c>
      <c r="G66" s="162"/>
      <c r="H66" s="163"/>
      <c r="I66" s="38" t="s">
        <v>6</v>
      </c>
      <c r="J66" s="287">
        <f>$J$23</f>
        <v>0</v>
      </c>
      <c r="K66" s="287"/>
      <c r="L66" s="38" t="s">
        <v>23</v>
      </c>
      <c r="M66" s="301">
        <f t="shared" si="6"/>
        <v>0</v>
      </c>
      <c r="N66" s="302"/>
      <c r="O66" s="39" t="s">
        <v>7</v>
      </c>
      <c r="P66" s="290" t="str">
        <f t="shared" si="7"/>
        <v>0</v>
      </c>
      <c r="Q66" s="290"/>
      <c r="R66" s="290"/>
      <c r="S66" s="291"/>
      <c r="U66" s="147"/>
      <c r="V66" s="147"/>
      <c r="W66" s="150"/>
      <c r="X66" s="150"/>
      <c r="Y66" s="151"/>
      <c r="Z66" s="147"/>
    </row>
    <row r="67" spans="1:26" ht="21" customHeight="1" thickTop="1" thickBot="1" x14ac:dyDescent="0.2">
      <c r="A67" s="2"/>
      <c r="B67" s="320"/>
      <c r="C67" s="161" t="s">
        <v>64</v>
      </c>
      <c r="D67" s="161"/>
      <c r="E67" s="161"/>
      <c r="F67" s="162">
        <f t="shared" si="8"/>
        <v>0</v>
      </c>
      <c r="G67" s="162"/>
      <c r="H67" s="163"/>
      <c r="I67" s="38" t="s">
        <v>6</v>
      </c>
      <c r="J67" s="287">
        <f>$J$24</f>
        <v>0</v>
      </c>
      <c r="K67" s="287"/>
      <c r="L67" s="38" t="s">
        <v>23</v>
      </c>
      <c r="M67" s="301">
        <f t="shared" si="6"/>
        <v>0</v>
      </c>
      <c r="N67" s="302"/>
      <c r="O67" s="39" t="s">
        <v>7</v>
      </c>
      <c r="P67" s="299" t="str">
        <f t="shared" si="7"/>
        <v>0</v>
      </c>
      <c r="Q67" s="299"/>
      <c r="R67" s="299"/>
      <c r="S67" s="300"/>
      <c r="U67" s="147"/>
      <c r="V67" s="147"/>
      <c r="W67" s="146"/>
      <c r="X67" s="146"/>
      <c r="Y67" s="146"/>
      <c r="Z67" s="146"/>
    </row>
    <row r="68" spans="1:26" ht="21" customHeight="1" thickTop="1" thickBot="1" x14ac:dyDescent="0.2">
      <c r="A68" s="2"/>
      <c r="B68" s="321"/>
      <c r="C68" s="161" t="s">
        <v>66</v>
      </c>
      <c r="D68" s="161"/>
      <c r="E68" s="161"/>
      <c r="F68" s="162">
        <f t="shared" si="8"/>
        <v>0</v>
      </c>
      <c r="G68" s="162"/>
      <c r="H68" s="163"/>
      <c r="I68" s="38" t="s">
        <v>6</v>
      </c>
      <c r="J68" s="287">
        <f>$J$25</f>
        <v>0</v>
      </c>
      <c r="K68" s="287"/>
      <c r="L68" s="38" t="s">
        <v>23</v>
      </c>
      <c r="M68" s="301">
        <f t="shared" si="6"/>
        <v>0</v>
      </c>
      <c r="N68" s="302"/>
      <c r="O68" s="39" t="s">
        <v>7</v>
      </c>
      <c r="P68" s="299" t="str">
        <f t="shared" si="7"/>
        <v>0</v>
      </c>
      <c r="Q68" s="299"/>
      <c r="R68" s="299"/>
      <c r="S68" s="300"/>
      <c r="U68" s="147"/>
      <c r="V68" s="147"/>
      <c r="W68" s="146"/>
      <c r="X68" s="146"/>
      <c r="Y68" s="146"/>
      <c r="Z68" s="146"/>
    </row>
    <row r="69" spans="1:26" ht="21" customHeight="1" thickTop="1" thickBot="1" x14ac:dyDescent="0.2">
      <c r="A69" s="2"/>
      <c r="B69" s="315" t="str">
        <f>H46</f>
        <v>複写機使用料等</v>
      </c>
      <c r="C69" s="173" t="s">
        <v>53</v>
      </c>
      <c r="D69" s="173"/>
      <c r="E69" s="173"/>
      <c r="F69" s="162">
        <f t="shared" ref="F69:F74" si="9">$I$60</f>
        <v>0</v>
      </c>
      <c r="G69" s="162"/>
      <c r="H69" s="163"/>
      <c r="I69" s="38" t="s">
        <v>6</v>
      </c>
      <c r="J69" s="287">
        <f>$J$20</f>
        <v>0</v>
      </c>
      <c r="K69" s="287"/>
      <c r="L69" s="38" t="s">
        <v>23</v>
      </c>
      <c r="M69" s="301">
        <f t="shared" si="6"/>
        <v>0</v>
      </c>
      <c r="N69" s="302"/>
      <c r="O69" s="39" t="s">
        <v>7</v>
      </c>
      <c r="P69" s="290" t="str">
        <f t="shared" si="7"/>
        <v>0</v>
      </c>
      <c r="Q69" s="290"/>
      <c r="R69" s="290"/>
      <c r="S69" s="291"/>
      <c r="U69" s="147"/>
      <c r="V69" s="147"/>
      <c r="W69" s="152"/>
      <c r="X69" s="153"/>
      <c r="Y69" s="153"/>
      <c r="Z69" s="3"/>
    </row>
    <row r="70" spans="1:26" ht="21" customHeight="1" thickTop="1" thickBot="1" x14ac:dyDescent="0.2">
      <c r="A70" s="2"/>
      <c r="B70" s="316"/>
      <c r="C70" s="173" t="s">
        <v>8</v>
      </c>
      <c r="D70" s="173"/>
      <c r="E70" s="173"/>
      <c r="F70" s="162">
        <f t="shared" si="9"/>
        <v>0</v>
      </c>
      <c r="G70" s="162"/>
      <c r="H70" s="163"/>
      <c r="I70" s="38" t="s">
        <v>6</v>
      </c>
      <c r="J70" s="287">
        <f>$J$21</f>
        <v>0</v>
      </c>
      <c r="K70" s="287"/>
      <c r="L70" s="38" t="s">
        <v>23</v>
      </c>
      <c r="M70" s="301">
        <f t="shared" si="6"/>
        <v>0</v>
      </c>
      <c r="N70" s="302"/>
      <c r="O70" s="39" t="s">
        <v>7</v>
      </c>
      <c r="P70" s="290" t="str">
        <f t="shared" si="7"/>
        <v>0</v>
      </c>
      <c r="Q70" s="290"/>
      <c r="R70" s="290"/>
      <c r="S70" s="291"/>
      <c r="U70" s="147"/>
      <c r="V70" s="147"/>
      <c r="W70" s="147"/>
      <c r="X70" s="147"/>
      <c r="Y70" s="147"/>
      <c r="Z70" s="147"/>
    </row>
    <row r="71" spans="1:26" ht="21" customHeight="1" thickTop="1" thickBot="1" x14ac:dyDescent="0.2">
      <c r="A71" s="2"/>
      <c r="B71" s="316"/>
      <c r="C71" s="173" t="s">
        <v>9</v>
      </c>
      <c r="D71" s="173"/>
      <c r="E71" s="173"/>
      <c r="F71" s="162">
        <f t="shared" si="9"/>
        <v>0</v>
      </c>
      <c r="G71" s="162"/>
      <c r="H71" s="163"/>
      <c r="I71" s="38" t="s">
        <v>6</v>
      </c>
      <c r="J71" s="287">
        <f>$J$22</f>
        <v>0</v>
      </c>
      <c r="K71" s="287"/>
      <c r="L71" s="38" t="s">
        <v>23</v>
      </c>
      <c r="M71" s="301">
        <f t="shared" si="6"/>
        <v>0</v>
      </c>
      <c r="N71" s="302"/>
      <c r="O71" s="39" t="s">
        <v>7</v>
      </c>
      <c r="P71" s="290" t="str">
        <f t="shared" si="7"/>
        <v>0</v>
      </c>
      <c r="Q71" s="290"/>
      <c r="R71" s="290"/>
      <c r="S71" s="291"/>
      <c r="U71" s="147"/>
      <c r="V71" s="147"/>
      <c r="W71" s="148"/>
      <c r="X71" s="148"/>
      <c r="Y71" s="149"/>
      <c r="Z71" s="149"/>
    </row>
    <row r="72" spans="1:26" ht="21" customHeight="1" thickTop="1" thickBot="1" x14ac:dyDescent="0.2">
      <c r="A72" s="2"/>
      <c r="B72" s="316"/>
      <c r="C72" s="161" t="s">
        <v>65</v>
      </c>
      <c r="D72" s="161"/>
      <c r="E72" s="161"/>
      <c r="F72" s="162">
        <f t="shared" si="9"/>
        <v>0</v>
      </c>
      <c r="G72" s="162"/>
      <c r="H72" s="163"/>
      <c r="I72" s="38" t="s">
        <v>6</v>
      </c>
      <c r="J72" s="287">
        <f>$J$23</f>
        <v>0</v>
      </c>
      <c r="K72" s="287"/>
      <c r="L72" s="38" t="s">
        <v>23</v>
      </c>
      <c r="M72" s="301">
        <f t="shared" si="6"/>
        <v>0</v>
      </c>
      <c r="N72" s="302"/>
      <c r="O72" s="39" t="s">
        <v>7</v>
      </c>
      <c r="P72" s="290" t="str">
        <f t="shared" si="7"/>
        <v>0</v>
      </c>
      <c r="Q72" s="290"/>
      <c r="R72" s="290"/>
      <c r="S72" s="291"/>
      <c r="U72" s="147"/>
      <c r="V72" s="147"/>
      <c r="W72" s="150"/>
      <c r="X72" s="150"/>
      <c r="Y72" s="151"/>
      <c r="Z72" s="151"/>
    </row>
    <row r="73" spans="1:26" ht="21" customHeight="1" thickTop="1" thickBot="1" x14ac:dyDescent="0.2">
      <c r="A73" s="2"/>
      <c r="B73" s="316"/>
      <c r="C73" s="161" t="s">
        <v>64</v>
      </c>
      <c r="D73" s="161"/>
      <c r="E73" s="161"/>
      <c r="F73" s="162">
        <f t="shared" si="9"/>
        <v>0</v>
      </c>
      <c r="G73" s="162"/>
      <c r="H73" s="163"/>
      <c r="I73" s="38" t="s">
        <v>6</v>
      </c>
      <c r="J73" s="287">
        <f>$J$24</f>
        <v>0</v>
      </c>
      <c r="K73" s="287"/>
      <c r="L73" s="38" t="s">
        <v>23</v>
      </c>
      <c r="M73" s="301">
        <f t="shared" si="6"/>
        <v>0</v>
      </c>
      <c r="N73" s="302"/>
      <c r="O73" s="39" t="s">
        <v>7</v>
      </c>
      <c r="P73" s="299" t="str">
        <f t="shared" si="7"/>
        <v>0</v>
      </c>
      <c r="Q73" s="299"/>
      <c r="R73" s="299"/>
      <c r="S73" s="300"/>
      <c r="U73" s="147"/>
      <c r="V73" s="147"/>
      <c r="W73" s="146"/>
      <c r="X73" s="146"/>
      <c r="Y73" s="146"/>
      <c r="Z73" s="146"/>
    </row>
    <row r="74" spans="1:26" ht="21" customHeight="1" thickTop="1" thickBot="1" x14ac:dyDescent="0.2">
      <c r="A74" s="2"/>
      <c r="B74" s="317"/>
      <c r="C74" s="161" t="s">
        <v>66</v>
      </c>
      <c r="D74" s="161"/>
      <c r="E74" s="161"/>
      <c r="F74" s="162">
        <f t="shared" si="9"/>
        <v>0</v>
      </c>
      <c r="G74" s="162"/>
      <c r="H74" s="163"/>
      <c r="I74" s="38" t="s">
        <v>6</v>
      </c>
      <c r="J74" s="287">
        <f>$J$25</f>
        <v>0</v>
      </c>
      <c r="K74" s="287"/>
      <c r="L74" s="38" t="s">
        <v>23</v>
      </c>
      <c r="M74" s="301">
        <f t="shared" si="6"/>
        <v>0</v>
      </c>
      <c r="N74" s="302"/>
      <c r="O74" s="39" t="s">
        <v>7</v>
      </c>
      <c r="P74" s="299" t="str">
        <f t="shared" si="7"/>
        <v>0</v>
      </c>
      <c r="Q74" s="299"/>
      <c r="R74" s="299"/>
      <c r="S74" s="300"/>
      <c r="U74" s="147"/>
      <c r="V74" s="147"/>
      <c r="W74" s="146"/>
      <c r="X74" s="146"/>
      <c r="Y74" s="146"/>
      <c r="Z74" s="146"/>
    </row>
    <row r="75" spans="1:26" ht="21" customHeight="1" thickTop="1" thickBot="1" x14ac:dyDescent="0.2">
      <c r="A75" s="2"/>
      <c r="B75" s="312" t="str">
        <f>O46</f>
        <v>消耗品費</v>
      </c>
      <c r="C75" s="173" t="s">
        <v>53</v>
      </c>
      <c r="D75" s="173"/>
      <c r="E75" s="173"/>
      <c r="F75" s="162">
        <f t="shared" ref="F75:F80" si="10">$P$60</f>
        <v>0</v>
      </c>
      <c r="G75" s="162"/>
      <c r="H75" s="163"/>
      <c r="I75" s="38" t="s">
        <v>6</v>
      </c>
      <c r="J75" s="287">
        <f>$J$20</f>
        <v>0</v>
      </c>
      <c r="K75" s="287"/>
      <c r="L75" s="38" t="s">
        <v>23</v>
      </c>
      <c r="M75" s="301">
        <f t="shared" si="6"/>
        <v>0</v>
      </c>
      <c r="N75" s="302"/>
      <c r="O75" s="39" t="s">
        <v>7</v>
      </c>
      <c r="P75" s="290" t="str">
        <f t="shared" si="7"/>
        <v>0</v>
      </c>
      <c r="Q75" s="290"/>
      <c r="R75" s="290"/>
      <c r="S75" s="291"/>
      <c r="U75" s="3"/>
      <c r="V75" s="3"/>
      <c r="W75" s="3"/>
      <c r="X75" s="3"/>
      <c r="Y75" s="3"/>
      <c r="Z75" s="3"/>
    </row>
    <row r="76" spans="1:26" ht="21" customHeight="1" thickTop="1" thickBot="1" x14ac:dyDescent="0.2">
      <c r="B76" s="313"/>
      <c r="C76" s="173" t="s">
        <v>8</v>
      </c>
      <c r="D76" s="173"/>
      <c r="E76" s="173"/>
      <c r="F76" s="162">
        <f t="shared" si="10"/>
        <v>0</v>
      </c>
      <c r="G76" s="162"/>
      <c r="H76" s="163"/>
      <c r="I76" s="38" t="s">
        <v>6</v>
      </c>
      <c r="J76" s="287">
        <f>$J$21</f>
        <v>0</v>
      </c>
      <c r="K76" s="287"/>
      <c r="L76" s="38" t="s">
        <v>23</v>
      </c>
      <c r="M76" s="301">
        <f t="shared" si="6"/>
        <v>0</v>
      </c>
      <c r="N76" s="302"/>
      <c r="O76" s="39" t="s">
        <v>7</v>
      </c>
      <c r="P76" s="290" t="str">
        <f t="shared" si="7"/>
        <v>0</v>
      </c>
      <c r="Q76" s="290"/>
      <c r="R76" s="290"/>
      <c r="S76" s="291"/>
      <c r="U76" s="147"/>
      <c r="V76" s="147"/>
      <c r="W76" s="147"/>
      <c r="X76" s="147"/>
      <c r="Y76" s="147"/>
      <c r="Z76" s="147"/>
    </row>
    <row r="77" spans="1:26" ht="21" customHeight="1" thickTop="1" thickBot="1" x14ac:dyDescent="0.2">
      <c r="B77" s="313"/>
      <c r="C77" s="173" t="s">
        <v>9</v>
      </c>
      <c r="D77" s="173"/>
      <c r="E77" s="173"/>
      <c r="F77" s="162">
        <f t="shared" si="10"/>
        <v>0</v>
      </c>
      <c r="G77" s="162"/>
      <c r="H77" s="163"/>
      <c r="I77" s="38" t="s">
        <v>6</v>
      </c>
      <c r="J77" s="287">
        <f>$J$22</f>
        <v>0</v>
      </c>
      <c r="K77" s="287"/>
      <c r="L77" s="38" t="s">
        <v>23</v>
      </c>
      <c r="M77" s="301">
        <f t="shared" si="6"/>
        <v>0</v>
      </c>
      <c r="N77" s="302"/>
      <c r="O77" s="39" t="s">
        <v>7</v>
      </c>
      <c r="P77" s="290" t="str">
        <f t="shared" si="7"/>
        <v>0</v>
      </c>
      <c r="Q77" s="290"/>
      <c r="R77" s="290"/>
      <c r="S77" s="291"/>
      <c r="U77" s="160"/>
      <c r="V77" s="160"/>
      <c r="W77" s="148"/>
      <c r="X77" s="148"/>
      <c r="Y77" s="149"/>
      <c r="Z77" s="149"/>
    </row>
    <row r="78" spans="1:26" ht="21" customHeight="1" thickTop="1" thickBot="1" x14ac:dyDescent="0.2">
      <c r="B78" s="313"/>
      <c r="C78" s="161" t="s">
        <v>65</v>
      </c>
      <c r="D78" s="161"/>
      <c r="E78" s="161"/>
      <c r="F78" s="162">
        <f t="shared" si="10"/>
        <v>0</v>
      </c>
      <c r="G78" s="162"/>
      <c r="H78" s="163"/>
      <c r="I78" s="38" t="s">
        <v>6</v>
      </c>
      <c r="J78" s="287">
        <f>$J$23</f>
        <v>0</v>
      </c>
      <c r="K78" s="287"/>
      <c r="L78" s="38" t="s">
        <v>23</v>
      </c>
      <c r="M78" s="301">
        <f t="shared" si="6"/>
        <v>0</v>
      </c>
      <c r="N78" s="302"/>
      <c r="O78" s="39" t="s">
        <v>7</v>
      </c>
      <c r="P78" s="290" t="str">
        <f t="shared" si="7"/>
        <v>0</v>
      </c>
      <c r="Q78" s="290"/>
      <c r="R78" s="290"/>
      <c r="S78" s="291"/>
      <c r="U78" s="147"/>
      <c r="V78" s="147"/>
      <c r="W78" s="150"/>
      <c r="X78" s="150"/>
      <c r="Y78" s="151"/>
      <c r="Z78" s="151"/>
    </row>
    <row r="79" spans="1:26" ht="21" customHeight="1" thickTop="1" thickBot="1" x14ac:dyDescent="0.2">
      <c r="B79" s="313"/>
      <c r="C79" s="161" t="s">
        <v>64</v>
      </c>
      <c r="D79" s="161"/>
      <c r="E79" s="161"/>
      <c r="F79" s="162">
        <f t="shared" si="10"/>
        <v>0</v>
      </c>
      <c r="G79" s="162"/>
      <c r="H79" s="163"/>
      <c r="I79" s="38" t="s">
        <v>6</v>
      </c>
      <c r="J79" s="287">
        <f>$J$24</f>
        <v>0</v>
      </c>
      <c r="K79" s="287"/>
      <c r="L79" s="38" t="s">
        <v>23</v>
      </c>
      <c r="M79" s="301">
        <f t="shared" si="6"/>
        <v>0</v>
      </c>
      <c r="N79" s="302"/>
      <c r="O79" s="39" t="s">
        <v>7</v>
      </c>
      <c r="P79" s="299" t="str">
        <f t="shared" si="7"/>
        <v>0</v>
      </c>
      <c r="Q79" s="299"/>
      <c r="R79" s="299"/>
      <c r="S79" s="300"/>
      <c r="U79" s="147"/>
      <c r="V79" s="147"/>
      <c r="W79" s="146"/>
      <c r="X79" s="146"/>
      <c r="Y79" s="146"/>
      <c r="Z79" s="146"/>
    </row>
    <row r="80" spans="1:26" ht="21" customHeight="1" thickTop="1" thickBot="1" x14ac:dyDescent="0.2">
      <c r="B80" s="318"/>
      <c r="C80" s="161" t="s">
        <v>66</v>
      </c>
      <c r="D80" s="161"/>
      <c r="E80" s="161"/>
      <c r="F80" s="162">
        <f t="shared" si="10"/>
        <v>0</v>
      </c>
      <c r="G80" s="162"/>
      <c r="H80" s="163"/>
      <c r="I80" s="38" t="s">
        <v>6</v>
      </c>
      <c r="J80" s="287">
        <f>$J$25</f>
        <v>0</v>
      </c>
      <c r="K80" s="287"/>
      <c r="L80" s="38" t="s">
        <v>23</v>
      </c>
      <c r="M80" s="301">
        <f t="shared" si="6"/>
        <v>0</v>
      </c>
      <c r="N80" s="302"/>
      <c r="O80" s="39" t="s">
        <v>7</v>
      </c>
      <c r="P80" s="299" t="str">
        <f t="shared" si="7"/>
        <v>0</v>
      </c>
      <c r="Q80" s="299"/>
      <c r="R80" s="299"/>
      <c r="S80" s="300"/>
      <c r="U80" s="147"/>
      <c r="V80" s="147"/>
      <c r="W80" s="146"/>
      <c r="X80" s="146"/>
      <c r="Y80" s="146"/>
      <c r="Z80" s="146"/>
    </row>
    <row r="81" spans="1:26" ht="21" customHeight="1" thickTop="1" thickBot="1" x14ac:dyDescent="0.2">
      <c r="B81" s="312" t="str">
        <f>U46</f>
        <v>※</v>
      </c>
      <c r="C81" s="173" t="s">
        <v>53</v>
      </c>
      <c r="D81" s="173"/>
      <c r="E81" s="173"/>
      <c r="F81" s="162">
        <f t="shared" ref="F81:F86" si="11">$V$60</f>
        <v>0</v>
      </c>
      <c r="G81" s="162"/>
      <c r="H81" s="163"/>
      <c r="I81" s="38" t="s">
        <v>6</v>
      </c>
      <c r="J81" s="287">
        <f>$J$20</f>
        <v>0</v>
      </c>
      <c r="K81" s="287"/>
      <c r="L81" s="38" t="s">
        <v>23</v>
      </c>
      <c r="M81" s="301">
        <f t="shared" si="6"/>
        <v>0</v>
      </c>
      <c r="N81" s="302"/>
      <c r="O81" s="39" t="s">
        <v>7</v>
      </c>
      <c r="P81" s="290" t="str">
        <f t="shared" si="7"/>
        <v>0</v>
      </c>
      <c r="Q81" s="290"/>
      <c r="R81" s="290"/>
      <c r="S81" s="291"/>
      <c r="U81" s="147"/>
      <c r="V81" s="147"/>
      <c r="W81" s="154"/>
      <c r="X81" s="154"/>
      <c r="Y81" s="155"/>
      <c r="Z81" s="155"/>
    </row>
    <row r="82" spans="1:26" ht="21" customHeight="1" thickTop="1" thickBot="1" x14ac:dyDescent="0.2">
      <c r="B82" s="313"/>
      <c r="C82" s="173" t="s">
        <v>8</v>
      </c>
      <c r="D82" s="173"/>
      <c r="E82" s="173"/>
      <c r="F82" s="162">
        <f t="shared" si="11"/>
        <v>0</v>
      </c>
      <c r="G82" s="162"/>
      <c r="H82" s="163"/>
      <c r="I82" s="38" t="s">
        <v>6</v>
      </c>
      <c r="J82" s="287">
        <f>$J$21</f>
        <v>0</v>
      </c>
      <c r="K82" s="287"/>
      <c r="L82" s="38" t="s">
        <v>23</v>
      </c>
      <c r="M82" s="301">
        <f t="shared" si="6"/>
        <v>0</v>
      </c>
      <c r="N82" s="302"/>
      <c r="O82" s="39" t="s">
        <v>7</v>
      </c>
      <c r="P82" s="290" t="str">
        <f t="shared" si="7"/>
        <v>0</v>
      </c>
      <c r="Q82" s="290"/>
      <c r="R82" s="290"/>
      <c r="S82" s="291"/>
      <c r="U82" s="147"/>
      <c r="V82" s="147"/>
      <c r="W82" s="147"/>
      <c r="X82" s="147"/>
      <c r="Y82" s="147"/>
      <c r="Z82" s="147"/>
    </row>
    <row r="83" spans="1:26" ht="21" customHeight="1" thickTop="1" thickBot="1" x14ac:dyDescent="0.2">
      <c r="B83" s="313"/>
      <c r="C83" s="173" t="s">
        <v>9</v>
      </c>
      <c r="D83" s="173"/>
      <c r="E83" s="173"/>
      <c r="F83" s="162">
        <f t="shared" si="11"/>
        <v>0</v>
      </c>
      <c r="G83" s="162"/>
      <c r="H83" s="163"/>
      <c r="I83" s="38" t="s">
        <v>6</v>
      </c>
      <c r="J83" s="287">
        <f>$J$22</f>
        <v>0</v>
      </c>
      <c r="K83" s="287"/>
      <c r="L83" s="38" t="s">
        <v>23</v>
      </c>
      <c r="M83" s="301">
        <f t="shared" si="6"/>
        <v>0</v>
      </c>
      <c r="N83" s="302"/>
      <c r="O83" s="39" t="s">
        <v>7</v>
      </c>
      <c r="P83" s="290" t="str">
        <f t="shared" si="7"/>
        <v>0</v>
      </c>
      <c r="Q83" s="290"/>
      <c r="R83" s="290"/>
      <c r="S83" s="291"/>
      <c r="U83" s="160"/>
      <c r="V83" s="160"/>
      <c r="W83" s="148"/>
      <c r="X83" s="148"/>
      <c r="Y83" s="149"/>
      <c r="Z83" s="149"/>
    </row>
    <row r="84" spans="1:26" ht="21" customHeight="1" thickTop="1" thickBot="1" x14ac:dyDescent="0.2">
      <c r="B84" s="313"/>
      <c r="C84" s="161" t="s">
        <v>65</v>
      </c>
      <c r="D84" s="161"/>
      <c r="E84" s="161"/>
      <c r="F84" s="162">
        <f t="shared" si="11"/>
        <v>0</v>
      </c>
      <c r="G84" s="162"/>
      <c r="H84" s="163"/>
      <c r="I84" s="38" t="s">
        <v>6</v>
      </c>
      <c r="J84" s="287">
        <f>$J$23</f>
        <v>0</v>
      </c>
      <c r="K84" s="287"/>
      <c r="L84" s="38" t="s">
        <v>23</v>
      </c>
      <c r="M84" s="301">
        <f t="shared" si="6"/>
        <v>0</v>
      </c>
      <c r="N84" s="302"/>
      <c r="O84" s="39" t="s">
        <v>7</v>
      </c>
      <c r="P84" s="290" t="str">
        <f t="shared" si="7"/>
        <v>0</v>
      </c>
      <c r="Q84" s="290"/>
      <c r="R84" s="290"/>
      <c r="S84" s="291"/>
      <c r="U84" s="147"/>
      <c r="V84" s="147"/>
      <c r="W84" s="150"/>
      <c r="X84" s="150"/>
      <c r="Y84" s="151"/>
      <c r="Z84" s="147"/>
    </row>
    <row r="85" spans="1:26" ht="21" customHeight="1" thickTop="1" thickBot="1" x14ac:dyDescent="0.2">
      <c r="B85" s="313"/>
      <c r="C85" s="161" t="s">
        <v>64</v>
      </c>
      <c r="D85" s="161"/>
      <c r="E85" s="161"/>
      <c r="F85" s="162">
        <f t="shared" si="11"/>
        <v>0</v>
      </c>
      <c r="G85" s="162"/>
      <c r="H85" s="163"/>
      <c r="I85" s="38" t="s">
        <v>6</v>
      </c>
      <c r="J85" s="287">
        <f>$J$24</f>
        <v>0</v>
      </c>
      <c r="K85" s="287"/>
      <c r="L85" s="38" t="s">
        <v>23</v>
      </c>
      <c r="M85" s="301">
        <f t="shared" si="6"/>
        <v>0</v>
      </c>
      <c r="N85" s="302"/>
      <c r="O85" s="39" t="s">
        <v>7</v>
      </c>
      <c r="P85" s="299" t="str">
        <f t="shared" si="7"/>
        <v>0</v>
      </c>
      <c r="Q85" s="299"/>
      <c r="R85" s="299"/>
      <c r="S85" s="300"/>
      <c r="U85" s="147"/>
      <c r="V85" s="147"/>
      <c r="W85" s="146"/>
      <c r="X85" s="146"/>
      <c r="Y85" s="146"/>
      <c r="Z85" s="146"/>
    </row>
    <row r="86" spans="1:26" ht="21" customHeight="1" thickTop="1" thickBot="1" x14ac:dyDescent="0.2">
      <c r="B86" s="314"/>
      <c r="C86" s="226" t="s">
        <v>66</v>
      </c>
      <c r="D86" s="226"/>
      <c r="E86" s="226"/>
      <c r="F86" s="219">
        <f t="shared" si="11"/>
        <v>0</v>
      </c>
      <c r="G86" s="219"/>
      <c r="H86" s="227"/>
      <c r="I86" s="41" t="s">
        <v>6</v>
      </c>
      <c r="J86" s="294">
        <f>$J$25</f>
        <v>0</v>
      </c>
      <c r="K86" s="294"/>
      <c r="L86" s="41" t="s">
        <v>23</v>
      </c>
      <c r="M86" s="301">
        <f t="shared" si="6"/>
        <v>0</v>
      </c>
      <c r="N86" s="302"/>
      <c r="O86" s="42" t="s">
        <v>7</v>
      </c>
      <c r="P86" s="297" t="str">
        <f t="shared" si="7"/>
        <v>0</v>
      </c>
      <c r="Q86" s="297"/>
      <c r="R86" s="297"/>
      <c r="S86" s="298"/>
      <c r="U86" s="147"/>
      <c r="V86" s="147"/>
      <c r="W86" s="146"/>
      <c r="X86" s="146"/>
      <c r="Y86" s="146"/>
      <c r="Z86" s="146"/>
    </row>
    <row r="87" spans="1:26" ht="9.75" customHeight="1" x14ac:dyDescent="0.15"/>
    <row r="88" spans="1:26" ht="30.75" customHeight="1" thickBot="1" x14ac:dyDescent="0.2">
      <c r="A88" s="230" t="s">
        <v>17</v>
      </c>
      <c r="B88" s="230"/>
      <c r="C88" s="230"/>
      <c r="D88" s="230"/>
      <c r="E88" s="230"/>
      <c r="F88" s="230"/>
      <c r="G88" s="230"/>
      <c r="H88" s="230"/>
      <c r="I88" s="230"/>
      <c r="J88" s="230"/>
      <c r="K88" s="230"/>
      <c r="L88" s="94"/>
      <c r="M88" s="94" t="s">
        <v>4</v>
      </c>
      <c r="N88" s="94"/>
      <c r="O88" s="94" t="s">
        <v>4</v>
      </c>
      <c r="P88" s="94"/>
      <c r="Q88" s="94"/>
      <c r="R88" s="94"/>
      <c r="S88" s="94"/>
      <c r="T88" s="94"/>
      <c r="U88" s="241" t="str">
        <f>'シート2（共通経費基礎データ）'!C12</f>
        <v>支所⑤</v>
      </c>
      <c r="V88" s="241"/>
      <c r="W88" s="242">
        <f>'シート2（共通経費基礎データ）'!A12</f>
        <v>0</v>
      </c>
      <c r="X88" s="242"/>
      <c r="Y88" s="242"/>
      <c r="Z88" s="3"/>
    </row>
    <row r="89" spans="1:26" ht="20.25" customHeight="1" x14ac:dyDescent="0.15">
      <c r="A89" s="2"/>
      <c r="B89" s="187" t="s">
        <v>18</v>
      </c>
      <c r="C89" s="188"/>
      <c r="D89" s="188"/>
      <c r="E89" s="189"/>
      <c r="F89" s="2"/>
      <c r="G89" s="2"/>
      <c r="H89" s="187" t="s">
        <v>19</v>
      </c>
      <c r="I89" s="188"/>
      <c r="J89" s="188"/>
      <c r="K89" s="189"/>
      <c r="L89" s="2"/>
      <c r="M89" s="2"/>
      <c r="N89" s="2"/>
      <c r="O89" s="187" t="s">
        <v>20</v>
      </c>
      <c r="P89" s="188"/>
      <c r="Q89" s="188"/>
      <c r="R89" s="189"/>
      <c r="U89" s="187" t="s">
        <v>12</v>
      </c>
      <c r="V89" s="188"/>
      <c r="W89" s="188"/>
      <c r="X89" s="189"/>
    </row>
    <row r="90" spans="1:26" ht="20.25" customHeight="1" x14ac:dyDescent="0.15">
      <c r="A90" s="2"/>
      <c r="B90" s="4" t="s">
        <v>0</v>
      </c>
      <c r="C90" s="178" t="s">
        <v>1</v>
      </c>
      <c r="D90" s="176"/>
      <c r="E90" s="177"/>
      <c r="F90" s="2"/>
      <c r="G90" s="2"/>
      <c r="H90" s="4" t="s">
        <v>0</v>
      </c>
      <c r="I90" s="178" t="s">
        <v>1</v>
      </c>
      <c r="J90" s="176"/>
      <c r="K90" s="177"/>
      <c r="L90" s="2"/>
      <c r="M90" s="2"/>
      <c r="N90" s="2"/>
      <c r="O90" s="4" t="s">
        <v>0</v>
      </c>
      <c r="P90" s="178" t="s">
        <v>1</v>
      </c>
      <c r="Q90" s="176"/>
      <c r="R90" s="177"/>
      <c r="U90" s="4" t="s">
        <v>0</v>
      </c>
      <c r="V90" s="178" t="s">
        <v>1</v>
      </c>
      <c r="W90" s="176"/>
      <c r="X90" s="177"/>
    </row>
    <row r="91" spans="1:26" ht="20.25" customHeight="1" x14ac:dyDescent="0.15">
      <c r="A91" s="5"/>
      <c r="B91" s="33">
        <v>4</v>
      </c>
      <c r="C91" s="278"/>
      <c r="D91" s="279"/>
      <c r="E91" s="280"/>
      <c r="F91" s="44"/>
      <c r="G91" s="44"/>
      <c r="H91" s="33">
        <v>4</v>
      </c>
      <c r="I91" s="278"/>
      <c r="J91" s="279"/>
      <c r="K91" s="280"/>
      <c r="L91" s="44"/>
      <c r="M91" s="44"/>
      <c r="N91" s="44"/>
      <c r="O91" s="33">
        <v>4</v>
      </c>
      <c r="P91" s="278"/>
      <c r="Q91" s="279"/>
      <c r="R91" s="280"/>
      <c r="S91" s="31"/>
      <c r="T91" s="31"/>
      <c r="U91" s="49">
        <v>4</v>
      </c>
      <c r="V91" s="263"/>
      <c r="W91" s="264"/>
      <c r="X91" s="265"/>
    </row>
    <row r="92" spans="1:26" ht="20.25" customHeight="1" x14ac:dyDescent="0.15">
      <c r="A92" s="5"/>
      <c r="B92" s="35">
        <v>5</v>
      </c>
      <c r="C92" s="268"/>
      <c r="D92" s="269"/>
      <c r="E92" s="270"/>
      <c r="F92" s="44"/>
      <c r="G92" s="44"/>
      <c r="H92" s="35">
        <v>5</v>
      </c>
      <c r="I92" s="268"/>
      <c r="J92" s="269"/>
      <c r="K92" s="270"/>
      <c r="L92" s="44"/>
      <c r="M92" s="44"/>
      <c r="N92" s="44"/>
      <c r="O92" s="35">
        <v>5</v>
      </c>
      <c r="P92" s="268"/>
      <c r="Q92" s="269"/>
      <c r="R92" s="270"/>
      <c r="S92" s="31"/>
      <c r="T92" s="31"/>
      <c r="U92" s="50">
        <v>5</v>
      </c>
      <c r="V92" s="238"/>
      <c r="W92" s="239"/>
      <c r="X92" s="240"/>
    </row>
    <row r="93" spans="1:26" ht="20.25" customHeight="1" x14ac:dyDescent="0.15">
      <c r="A93" s="5"/>
      <c r="B93" s="35">
        <v>6</v>
      </c>
      <c r="C93" s="268"/>
      <c r="D93" s="269"/>
      <c r="E93" s="270"/>
      <c r="F93" s="44"/>
      <c r="G93" s="44"/>
      <c r="H93" s="35">
        <v>6</v>
      </c>
      <c r="I93" s="268"/>
      <c r="J93" s="269"/>
      <c r="K93" s="270"/>
      <c r="L93" s="44"/>
      <c r="M93" s="44"/>
      <c r="N93" s="44"/>
      <c r="O93" s="35">
        <v>6</v>
      </c>
      <c r="P93" s="268"/>
      <c r="Q93" s="269"/>
      <c r="R93" s="270"/>
      <c r="S93" s="31"/>
      <c r="T93" s="31"/>
      <c r="U93" s="50">
        <v>6</v>
      </c>
      <c r="V93" s="238"/>
      <c r="W93" s="239"/>
      <c r="X93" s="240"/>
    </row>
    <row r="94" spans="1:26" ht="20.25" customHeight="1" x14ac:dyDescent="0.15">
      <c r="A94" s="5"/>
      <c r="B94" s="35">
        <v>7</v>
      </c>
      <c r="C94" s="268"/>
      <c r="D94" s="269"/>
      <c r="E94" s="270"/>
      <c r="F94" s="44"/>
      <c r="G94" s="44"/>
      <c r="H94" s="35">
        <v>7</v>
      </c>
      <c r="I94" s="268"/>
      <c r="J94" s="269"/>
      <c r="K94" s="270"/>
      <c r="L94" s="44"/>
      <c r="M94" s="44"/>
      <c r="N94" s="44"/>
      <c r="O94" s="35">
        <v>7</v>
      </c>
      <c r="P94" s="268"/>
      <c r="Q94" s="269"/>
      <c r="R94" s="270"/>
      <c r="S94" s="31"/>
      <c r="T94" s="31"/>
      <c r="U94" s="50">
        <v>7</v>
      </c>
      <c r="V94" s="238"/>
      <c r="W94" s="239"/>
      <c r="X94" s="240"/>
    </row>
    <row r="95" spans="1:26" ht="20.25" customHeight="1" x14ac:dyDescent="0.15">
      <c r="A95" s="5"/>
      <c r="B95" s="35">
        <v>8</v>
      </c>
      <c r="C95" s="268"/>
      <c r="D95" s="269"/>
      <c r="E95" s="270"/>
      <c r="F95" s="44"/>
      <c r="G95" s="44"/>
      <c r="H95" s="35">
        <v>8</v>
      </c>
      <c r="I95" s="268"/>
      <c r="J95" s="269"/>
      <c r="K95" s="270"/>
      <c r="L95" s="44"/>
      <c r="M95" s="44"/>
      <c r="N95" s="44"/>
      <c r="O95" s="35">
        <v>8</v>
      </c>
      <c r="P95" s="268"/>
      <c r="Q95" s="269"/>
      <c r="R95" s="270"/>
      <c r="S95" s="31"/>
      <c r="T95" s="31"/>
      <c r="U95" s="50">
        <v>8</v>
      </c>
      <c r="V95" s="238"/>
      <c r="W95" s="239"/>
      <c r="X95" s="240"/>
    </row>
    <row r="96" spans="1:26" ht="20.25" customHeight="1" x14ac:dyDescent="0.15">
      <c r="A96" s="5"/>
      <c r="B96" s="35">
        <v>9</v>
      </c>
      <c r="C96" s="268"/>
      <c r="D96" s="269"/>
      <c r="E96" s="270"/>
      <c r="F96" s="44"/>
      <c r="G96" s="44"/>
      <c r="H96" s="35">
        <v>9</v>
      </c>
      <c r="I96" s="268"/>
      <c r="J96" s="269"/>
      <c r="K96" s="270"/>
      <c r="L96" s="44"/>
      <c r="M96" s="44"/>
      <c r="N96" s="44"/>
      <c r="O96" s="35">
        <v>9</v>
      </c>
      <c r="P96" s="268"/>
      <c r="Q96" s="269"/>
      <c r="R96" s="270"/>
      <c r="S96" s="31"/>
      <c r="T96" s="31"/>
      <c r="U96" s="50">
        <v>9</v>
      </c>
      <c r="V96" s="238"/>
      <c r="W96" s="239"/>
      <c r="X96" s="240"/>
    </row>
    <row r="97" spans="1:31" ht="20.25" customHeight="1" x14ac:dyDescent="0.15">
      <c r="A97" s="5"/>
      <c r="B97" s="35">
        <v>10</v>
      </c>
      <c r="C97" s="268"/>
      <c r="D97" s="269"/>
      <c r="E97" s="270"/>
      <c r="F97" s="44"/>
      <c r="G97" s="44"/>
      <c r="H97" s="35">
        <v>10</v>
      </c>
      <c r="I97" s="268"/>
      <c r="J97" s="269"/>
      <c r="K97" s="270"/>
      <c r="L97" s="44"/>
      <c r="M97" s="44"/>
      <c r="N97" s="44"/>
      <c r="O97" s="35">
        <v>10</v>
      </c>
      <c r="P97" s="268"/>
      <c r="Q97" s="269"/>
      <c r="R97" s="270"/>
      <c r="S97" s="31"/>
      <c r="T97" s="31"/>
      <c r="U97" s="50">
        <v>10</v>
      </c>
      <c r="V97" s="238"/>
      <c r="W97" s="239"/>
      <c r="X97" s="240"/>
    </row>
    <row r="98" spans="1:31" ht="20.25" customHeight="1" x14ac:dyDescent="0.15">
      <c r="A98" s="5"/>
      <c r="B98" s="35">
        <v>11</v>
      </c>
      <c r="C98" s="268"/>
      <c r="D98" s="269"/>
      <c r="E98" s="270"/>
      <c r="F98" s="44"/>
      <c r="G98" s="44"/>
      <c r="H98" s="35">
        <v>11</v>
      </c>
      <c r="I98" s="268"/>
      <c r="J98" s="269"/>
      <c r="K98" s="270"/>
      <c r="L98" s="44"/>
      <c r="M98" s="44"/>
      <c r="N98" s="44"/>
      <c r="O98" s="35">
        <v>11</v>
      </c>
      <c r="P98" s="268"/>
      <c r="Q98" s="269"/>
      <c r="R98" s="270"/>
      <c r="S98" s="31"/>
      <c r="T98" s="31"/>
      <c r="U98" s="50">
        <v>11</v>
      </c>
      <c r="V98" s="238"/>
      <c r="W98" s="239"/>
      <c r="X98" s="240"/>
    </row>
    <row r="99" spans="1:31" ht="20.25" customHeight="1" x14ac:dyDescent="0.15">
      <c r="A99" s="5"/>
      <c r="B99" s="35">
        <v>12</v>
      </c>
      <c r="C99" s="268"/>
      <c r="D99" s="269"/>
      <c r="E99" s="270"/>
      <c r="F99" s="86"/>
      <c r="G99" s="44"/>
      <c r="H99" s="35">
        <v>12</v>
      </c>
      <c r="I99" s="268"/>
      <c r="J99" s="269"/>
      <c r="K99" s="270"/>
      <c r="L99" s="86"/>
      <c r="M99" s="44"/>
      <c r="N99" s="44"/>
      <c r="O99" s="35">
        <v>12</v>
      </c>
      <c r="P99" s="268"/>
      <c r="Q99" s="269"/>
      <c r="R99" s="270"/>
      <c r="S99" s="90"/>
      <c r="T99" s="31"/>
      <c r="U99" s="50">
        <v>12</v>
      </c>
      <c r="V99" s="238"/>
      <c r="W99" s="239"/>
      <c r="X99" s="240"/>
    </row>
    <row r="100" spans="1:31" ht="20.25" customHeight="1" x14ac:dyDescent="0.15">
      <c r="A100" s="5"/>
      <c r="B100" s="35">
        <v>1</v>
      </c>
      <c r="C100" s="268"/>
      <c r="D100" s="269"/>
      <c r="E100" s="270"/>
      <c r="F100" s="159"/>
      <c r="G100" s="44"/>
      <c r="H100" s="35">
        <v>1</v>
      </c>
      <c r="I100" s="268"/>
      <c r="J100" s="269"/>
      <c r="K100" s="270"/>
      <c r="L100" s="159"/>
      <c r="M100" s="44"/>
      <c r="N100" s="44"/>
      <c r="O100" s="35">
        <v>1</v>
      </c>
      <c r="P100" s="268"/>
      <c r="Q100" s="269"/>
      <c r="R100" s="270"/>
      <c r="S100" s="159"/>
      <c r="T100" s="31"/>
      <c r="U100" s="50">
        <v>1</v>
      </c>
      <c r="V100" s="238"/>
      <c r="W100" s="239"/>
      <c r="X100" s="240"/>
      <c r="Y100" s="159"/>
    </row>
    <row r="101" spans="1:31" ht="20.25" customHeight="1" x14ac:dyDescent="0.15">
      <c r="A101" s="5"/>
      <c r="B101" s="35">
        <v>2</v>
      </c>
      <c r="C101" s="268"/>
      <c r="D101" s="269"/>
      <c r="E101" s="270"/>
      <c r="F101" s="159"/>
      <c r="G101" s="44"/>
      <c r="H101" s="35">
        <v>2</v>
      </c>
      <c r="I101" s="268"/>
      <c r="J101" s="269"/>
      <c r="K101" s="270"/>
      <c r="L101" s="159"/>
      <c r="M101" s="44"/>
      <c r="N101" s="44"/>
      <c r="O101" s="35">
        <v>2</v>
      </c>
      <c r="P101" s="268"/>
      <c r="Q101" s="269"/>
      <c r="R101" s="270"/>
      <c r="S101" s="159"/>
      <c r="T101" s="31"/>
      <c r="U101" s="50">
        <v>2</v>
      </c>
      <c r="V101" s="238"/>
      <c r="W101" s="239"/>
      <c r="X101" s="240"/>
      <c r="Y101" s="159"/>
    </row>
    <row r="102" spans="1:31" ht="20.25" customHeight="1" x14ac:dyDescent="0.15">
      <c r="A102" s="5"/>
      <c r="B102" s="36">
        <v>3</v>
      </c>
      <c r="C102" s="274"/>
      <c r="D102" s="190"/>
      <c r="E102" s="191"/>
      <c r="F102" s="159"/>
      <c r="G102" s="44"/>
      <c r="H102" s="36">
        <v>3</v>
      </c>
      <c r="I102" s="274"/>
      <c r="J102" s="190"/>
      <c r="K102" s="191"/>
      <c r="L102" s="159"/>
      <c r="M102" s="44"/>
      <c r="N102" s="44"/>
      <c r="O102" s="36">
        <v>3</v>
      </c>
      <c r="P102" s="274"/>
      <c r="Q102" s="190"/>
      <c r="R102" s="191"/>
      <c r="S102" s="159"/>
      <c r="T102" s="31"/>
      <c r="U102" s="51">
        <v>3</v>
      </c>
      <c r="V102" s="309"/>
      <c r="W102" s="310"/>
      <c r="X102" s="311"/>
      <c r="Y102" s="159"/>
    </row>
    <row r="103" spans="1:31" ht="20.25" customHeight="1" thickBot="1" x14ac:dyDescent="0.2">
      <c r="A103" s="5"/>
      <c r="B103" s="46" t="s">
        <v>2</v>
      </c>
      <c r="C103" s="303">
        <f>SUM(C91:E102)</f>
        <v>0</v>
      </c>
      <c r="D103" s="192"/>
      <c r="E103" s="193"/>
      <c r="F103" s="37"/>
      <c r="G103" s="37"/>
      <c r="H103" s="46" t="s">
        <v>2</v>
      </c>
      <c r="I103" s="303">
        <f>SUM(I91:K102)</f>
        <v>0</v>
      </c>
      <c r="J103" s="192"/>
      <c r="K103" s="193"/>
      <c r="L103" s="83"/>
      <c r="M103" s="37"/>
      <c r="N103" s="37"/>
      <c r="O103" s="46" t="s">
        <v>2</v>
      </c>
      <c r="P103" s="303">
        <f>SUM(P91:R102)</f>
        <v>0</v>
      </c>
      <c r="Q103" s="192"/>
      <c r="R103" s="193"/>
      <c r="S103" s="47"/>
      <c r="T103" s="43"/>
      <c r="U103" s="48" t="s">
        <v>2</v>
      </c>
      <c r="V103" s="194">
        <f>SUM(V91:X102)</f>
        <v>0</v>
      </c>
      <c r="W103" s="195"/>
      <c r="X103" s="196"/>
      <c r="Y103" s="12"/>
    </row>
    <row r="104" spans="1:31" ht="21" customHeight="1" thickTop="1" thickBot="1" x14ac:dyDescent="0.2">
      <c r="A104" s="2"/>
      <c r="B104" s="2"/>
      <c r="C104" s="2"/>
      <c r="D104" s="2"/>
      <c r="E104" s="2"/>
      <c r="F104" s="2"/>
      <c r="G104" s="2"/>
      <c r="H104" s="2"/>
      <c r="I104" s="2"/>
      <c r="J104" s="2"/>
      <c r="K104" s="2"/>
      <c r="L104" s="2"/>
      <c r="M104" s="2"/>
      <c r="N104" s="2"/>
      <c r="O104" s="2"/>
      <c r="P104" s="2"/>
      <c r="Q104" s="2"/>
      <c r="R104" s="2"/>
      <c r="S104" s="2"/>
    </row>
    <row r="105" spans="1:31" ht="21.75" customHeight="1" thickBot="1" x14ac:dyDescent="0.2">
      <c r="A105" s="2"/>
      <c r="B105" s="233"/>
      <c r="C105" s="234"/>
      <c r="D105" s="234"/>
      <c r="E105" s="304"/>
      <c r="F105" s="200" t="s">
        <v>3</v>
      </c>
      <c r="G105" s="305"/>
      <c r="H105" s="305"/>
      <c r="I105" s="8"/>
      <c r="J105" s="306" t="s">
        <v>21</v>
      </c>
      <c r="K105" s="306"/>
      <c r="L105" s="8"/>
      <c r="M105" s="203" t="s">
        <v>22</v>
      </c>
      <c r="N105" s="203"/>
      <c r="O105" s="8"/>
      <c r="P105" s="188" t="s">
        <v>5</v>
      </c>
      <c r="Q105" s="188"/>
      <c r="R105" s="188"/>
      <c r="S105" s="189"/>
      <c r="AB105" s="3"/>
      <c r="AC105" s="3"/>
      <c r="AD105" s="3"/>
      <c r="AE105" s="3"/>
    </row>
    <row r="106" spans="1:31" ht="21" customHeight="1" thickTop="1" thickBot="1" x14ac:dyDescent="0.2">
      <c r="A106" s="2"/>
      <c r="B106" s="207" t="str">
        <f>B89</f>
        <v>電気料</v>
      </c>
      <c r="C106" s="173" t="s">
        <v>53</v>
      </c>
      <c r="D106" s="173"/>
      <c r="E106" s="173"/>
      <c r="F106" s="162">
        <f>$C$103</f>
        <v>0</v>
      </c>
      <c r="G106" s="162"/>
      <c r="H106" s="163"/>
      <c r="I106" s="38" t="s">
        <v>6</v>
      </c>
      <c r="J106" s="287">
        <f>'シート2（共通経費基礎データ）'!E12</f>
        <v>0</v>
      </c>
      <c r="K106" s="287"/>
      <c r="L106" s="38" t="s">
        <v>23</v>
      </c>
      <c r="M106" s="301">
        <f>'シート2（共通経費基礎データ）'!K12</f>
        <v>0</v>
      </c>
      <c r="N106" s="302"/>
      <c r="O106" s="39" t="s">
        <v>7</v>
      </c>
      <c r="P106" s="290" t="str">
        <f t="shared" ref="P106:P129" si="12">IF(M106=0,"0",ROUNDDOWN(F106*J106/M106,0))</f>
        <v>0</v>
      </c>
      <c r="Q106" s="290"/>
      <c r="R106" s="290"/>
      <c r="S106" s="291"/>
      <c r="AB106" s="17"/>
      <c r="AC106" s="17"/>
      <c r="AD106" s="17"/>
      <c r="AE106" s="17"/>
    </row>
    <row r="107" spans="1:31" ht="21" customHeight="1" thickTop="1" thickBot="1" x14ac:dyDescent="0.2">
      <c r="A107" s="2"/>
      <c r="B107" s="208"/>
      <c r="C107" s="173" t="s">
        <v>8</v>
      </c>
      <c r="D107" s="173"/>
      <c r="E107" s="173"/>
      <c r="F107" s="162">
        <f t="shared" ref="F107:F111" si="13">$C$103</f>
        <v>0</v>
      </c>
      <c r="G107" s="162"/>
      <c r="H107" s="163"/>
      <c r="I107" s="38" t="s">
        <v>6</v>
      </c>
      <c r="J107" s="287">
        <f>'シート2（共通経費基礎データ）'!F12</f>
        <v>0</v>
      </c>
      <c r="K107" s="287"/>
      <c r="L107" s="38" t="s">
        <v>23</v>
      </c>
      <c r="M107" s="301">
        <f t="shared" ref="M107:M129" si="14">$M$106</f>
        <v>0</v>
      </c>
      <c r="N107" s="302"/>
      <c r="O107" s="39" t="s">
        <v>7</v>
      </c>
      <c r="P107" s="290" t="str">
        <f t="shared" si="12"/>
        <v>0</v>
      </c>
      <c r="Q107" s="290"/>
      <c r="R107" s="290"/>
      <c r="S107" s="291"/>
      <c r="U107" s="147"/>
      <c r="V107" s="147"/>
      <c r="W107" s="147"/>
      <c r="X107" s="147"/>
      <c r="Y107" s="147"/>
      <c r="Z107" s="147"/>
      <c r="AB107" s="17"/>
      <c r="AC107" s="17"/>
      <c r="AD107" s="17"/>
      <c r="AE107" s="17"/>
    </row>
    <row r="108" spans="1:31" ht="21" customHeight="1" thickTop="1" thickBot="1" x14ac:dyDescent="0.2">
      <c r="A108" s="2"/>
      <c r="B108" s="208"/>
      <c r="C108" s="173" t="s">
        <v>9</v>
      </c>
      <c r="D108" s="173"/>
      <c r="E108" s="173"/>
      <c r="F108" s="162">
        <f t="shared" si="13"/>
        <v>0</v>
      </c>
      <c r="G108" s="162"/>
      <c r="H108" s="163"/>
      <c r="I108" s="38" t="s">
        <v>6</v>
      </c>
      <c r="J108" s="287">
        <f>'シート2（共通経費基礎データ）'!G12</f>
        <v>0</v>
      </c>
      <c r="K108" s="287"/>
      <c r="L108" s="38" t="s">
        <v>23</v>
      </c>
      <c r="M108" s="301">
        <f t="shared" si="14"/>
        <v>0</v>
      </c>
      <c r="N108" s="302"/>
      <c r="O108" s="39" t="s">
        <v>7</v>
      </c>
      <c r="P108" s="290" t="str">
        <f t="shared" si="12"/>
        <v>0</v>
      </c>
      <c r="Q108" s="290"/>
      <c r="R108" s="290"/>
      <c r="S108" s="291"/>
      <c r="U108" s="160"/>
      <c r="V108" s="160"/>
      <c r="W108" s="148"/>
      <c r="X108" s="148"/>
      <c r="Y108" s="149"/>
      <c r="Z108" s="149"/>
      <c r="AB108" s="17"/>
      <c r="AC108" s="17"/>
      <c r="AD108" s="17"/>
      <c r="AE108" s="17"/>
    </row>
    <row r="109" spans="1:31" ht="21" customHeight="1" thickTop="1" thickBot="1" x14ac:dyDescent="0.2">
      <c r="A109" s="2"/>
      <c r="B109" s="208"/>
      <c r="C109" s="161" t="s">
        <v>65</v>
      </c>
      <c r="D109" s="161"/>
      <c r="E109" s="161"/>
      <c r="F109" s="162">
        <f t="shared" si="13"/>
        <v>0</v>
      </c>
      <c r="G109" s="162"/>
      <c r="H109" s="163"/>
      <c r="I109" s="38" t="s">
        <v>6</v>
      </c>
      <c r="J109" s="287">
        <f>'シート2（共通経費基礎データ）'!H12</f>
        <v>0</v>
      </c>
      <c r="K109" s="287"/>
      <c r="L109" s="38" t="s">
        <v>23</v>
      </c>
      <c r="M109" s="301">
        <f t="shared" si="14"/>
        <v>0</v>
      </c>
      <c r="N109" s="302"/>
      <c r="O109" s="39" t="s">
        <v>7</v>
      </c>
      <c r="P109" s="290" t="str">
        <f t="shared" si="12"/>
        <v>0</v>
      </c>
      <c r="Q109" s="290"/>
      <c r="R109" s="290"/>
      <c r="S109" s="291"/>
      <c r="U109" s="147"/>
      <c r="V109" s="147"/>
      <c r="W109" s="150"/>
      <c r="X109" s="150"/>
      <c r="Y109" s="151"/>
      <c r="Z109" s="147"/>
      <c r="AB109" s="17"/>
      <c r="AC109" s="17"/>
      <c r="AD109" s="17"/>
      <c r="AE109" s="17"/>
    </row>
    <row r="110" spans="1:31" ht="21" customHeight="1" thickTop="1" thickBot="1" x14ac:dyDescent="0.2">
      <c r="A110" s="2"/>
      <c r="B110" s="208"/>
      <c r="C110" s="161" t="s">
        <v>64</v>
      </c>
      <c r="D110" s="161"/>
      <c r="E110" s="161"/>
      <c r="F110" s="162">
        <f t="shared" si="13"/>
        <v>0</v>
      </c>
      <c r="G110" s="162"/>
      <c r="H110" s="163"/>
      <c r="I110" s="38" t="s">
        <v>6</v>
      </c>
      <c r="J110" s="287">
        <f>'シート2（共通経費基礎データ）'!I12</f>
        <v>0</v>
      </c>
      <c r="K110" s="287"/>
      <c r="L110" s="38" t="s">
        <v>23</v>
      </c>
      <c r="M110" s="301">
        <f t="shared" si="14"/>
        <v>0</v>
      </c>
      <c r="N110" s="302"/>
      <c r="O110" s="39" t="s">
        <v>7</v>
      </c>
      <c r="P110" s="299" t="str">
        <f t="shared" si="12"/>
        <v>0</v>
      </c>
      <c r="Q110" s="299"/>
      <c r="R110" s="299"/>
      <c r="S110" s="300"/>
      <c r="U110" s="147"/>
      <c r="V110" s="147"/>
      <c r="W110" s="146"/>
      <c r="X110" s="146"/>
      <c r="Y110" s="146"/>
      <c r="Z110" s="146"/>
      <c r="AB110" s="17"/>
      <c r="AC110" s="17"/>
      <c r="AD110" s="17"/>
      <c r="AE110" s="17"/>
    </row>
    <row r="111" spans="1:31" ht="21" customHeight="1" thickTop="1" thickBot="1" x14ac:dyDescent="0.2">
      <c r="A111" s="2"/>
      <c r="B111" s="208"/>
      <c r="C111" s="161" t="s">
        <v>66</v>
      </c>
      <c r="D111" s="161"/>
      <c r="E111" s="161"/>
      <c r="F111" s="162">
        <f t="shared" si="13"/>
        <v>0</v>
      </c>
      <c r="G111" s="162"/>
      <c r="H111" s="163"/>
      <c r="I111" s="38" t="s">
        <v>6</v>
      </c>
      <c r="J111" s="287">
        <f>'シート2（共通経費基礎データ）'!J12</f>
        <v>0</v>
      </c>
      <c r="K111" s="287"/>
      <c r="L111" s="38" t="s">
        <v>23</v>
      </c>
      <c r="M111" s="301">
        <f t="shared" si="14"/>
        <v>0</v>
      </c>
      <c r="N111" s="302"/>
      <c r="O111" s="39" t="s">
        <v>7</v>
      </c>
      <c r="P111" s="299" t="str">
        <f t="shared" si="12"/>
        <v>0</v>
      </c>
      <c r="Q111" s="299"/>
      <c r="R111" s="299"/>
      <c r="S111" s="300"/>
      <c r="U111" s="147"/>
      <c r="V111" s="147"/>
      <c r="W111" s="146"/>
      <c r="X111" s="146"/>
      <c r="Y111" s="146"/>
      <c r="Z111" s="146"/>
      <c r="AB111" s="17"/>
      <c r="AC111" s="17"/>
      <c r="AD111" s="17"/>
      <c r="AE111" s="17"/>
    </row>
    <row r="112" spans="1:31" ht="21" customHeight="1" thickTop="1" thickBot="1" x14ac:dyDescent="0.2">
      <c r="A112" s="2"/>
      <c r="B112" s="217" t="str">
        <f>H89</f>
        <v>燃料代</v>
      </c>
      <c r="C112" s="173" t="s">
        <v>53</v>
      </c>
      <c r="D112" s="173"/>
      <c r="E112" s="173"/>
      <c r="F112" s="162">
        <f t="shared" ref="F112:F117" si="15">$I$103</f>
        <v>0</v>
      </c>
      <c r="G112" s="162"/>
      <c r="H112" s="163"/>
      <c r="I112" s="38" t="s">
        <v>6</v>
      </c>
      <c r="J112" s="287">
        <f>$J$106</f>
        <v>0</v>
      </c>
      <c r="K112" s="287"/>
      <c r="L112" s="38" t="s">
        <v>23</v>
      </c>
      <c r="M112" s="301">
        <f t="shared" si="14"/>
        <v>0</v>
      </c>
      <c r="N112" s="302"/>
      <c r="O112" s="39" t="s">
        <v>7</v>
      </c>
      <c r="P112" s="290" t="str">
        <f t="shared" si="12"/>
        <v>0</v>
      </c>
      <c r="Q112" s="290"/>
      <c r="R112" s="290"/>
      <c r="S112" s="291"/>
      <c r="U112" s="147"/>
      <c r="V112" s="147"/>
      <c r="W112" s="152"/>
      <c r="X112" s="153"/>
      <c r="Y112" s="153"/>
      <c r="Z112" s="3"/>
      <c r="AB112" s="14"/>
    </row>
    <row r="113" spans="1:26" ht="21" customHeight="1" thickTop="1" thickBot="1" x14ac:dyDescent="0.2">
      <c r="A113" s="2"/>
      <c r="B113" s="217"/>
      <c r="C113" s="173" t="s">
        <v>8</v>
      </c>
      <c r="D113" s="173"/>
      <c r="E113" s="173"/>
      <c r="F113" s="162">
        <f t="shared" si="15"/>
        <v>0</v>
      </c>
      <c r="G113" s="162"/>
      <c r="H113" s="163"/>
      <c r="I113" s="38" t="s">
        <v>6</v>
      </c>
      <c r="J113" s="287">
        <f>$J$107</f>
        <v>0</v>
      </c>
      <c r="K113" s="287"/>
      <c r="L113" s="38" t="s">
        <v>23</v>
      </c>
      <c r="M113" s="301">
        <f t="shared" si="14"/>
        <v>0</v>
      </c>
      <c r="N113" s="302"/>
      <c r="O113" s="39" t="s">
        <v>7</v>
      </c>
      <c r="P113" s="290" t="str">
        <f t="shared" si="12"/>
        <v>0</v>
      </c>
      <c r="Q113" s="290"/>
      <c r="R113" s="290"/>
      <c r="S113" s="291"/>
      <c r="U113" s="147"/>
      <c r="V113" s="147"/>
      <c r="W113" s="147"/>
      <c r="X113" s="147"/>
      <c r="Y113" s="147"/>
      <c r="Z113" s="147"/>
    </row>
    <row r="114" spans="1:26" ht="21" customHeight="1" thickTop="1" thickBot="1" x14ac:dyDescent="0.2">
      <c r="A114" s="2"/>
      <c r="B114" s="217"/>
      <c r="C114" s="173" t="s">
        <v>9</v>
      </c>
      <c r="D114" s="173"/>
      <c r="E114" s="173"/>
      <c r="F114" s="162">
        <f t="shared" si="15"/>
        <v>0</v>
      </c>
      <c r="G114" s="162"/>
      <c r="H114" s="163"/>
      <c r="I114" s="38" t="s">
        <v>6</v>
      </c>
      <c r="J114" s="287">
        <f>$J$108</f>
        <v>0</v>
      </c>
      <c r="K114" s="287"/>
      <c r="L114" s="38" t="s">
        <v>23</v>
      </c>
      <c r="M114" s="301">
        <f t="shared" si="14"/>
        <v>0</v>
      </c>
      <c r="N114" s="302"/>
      <c r="O114" s="39" t="s">
        <v>7</v>
      </c>
      <c r="P114" s="290" t="str">
        <f t="shared" si="12"/>
        <v>0</v>
      </c>
      <c r="Q114" s="290"/>
      <c r="R114" s="290"/>
      <c r="S114" s="291"/>
      <c r="U114" s="147"/>
      <c r="V114" s="147"/>
      <c r="W114" s="148"/>
      <c r="X114" s="148"/>
      <c r="Y114" s="149"/>
      <c r="Z114" s="149"/>
    </row>
    <row r="115" spans="1:26" ht="21" customHeight="1" thickTop="1" thickBot="1" x14ac:dyDescent="0.2">
      <c r="A115" s="2"/>
      <c r="B115" s="217"/>
      <c r="C115" s="161" t="s">
        <v>65</v>
      </c>
      <c r="D115" s="161"/>
      <c r="E115" s="161"/>
      <c r="F115" s="162">
        <f t="shared" si="15"/>
        <v>0</v>
      </c>
      <c r="G115" s="162"/>
      <c r="H115" s="163"/>
      <c r="I115" s="38" t="s">
        <v>6</v>
      </c>
      <c r="J115" s="287">
        <f>$J$109</f>
        <v>0</v>
      </c>
      <c r="K115" s="287"/>
      <c r="L115" s="38" t="s">
        <v>23</v>
      </c>
      <c r="M115" s="301">
        <f t="shared" si="14"/>
        <v>0</v>
      </c>
      <c r="N115" s="302"/>
      <c r="O115" s="39" t="s">
        <v>7</v>
      </c>
      <c r="P115" s="290" t="str">
        <f t="shared" si="12"/>
        <v>0</v>
      </c>
      <c r="Q115" s="290"/>
      <c r="R115" s="290"/>
      <c r="S115" s="291"/>
      <c r="U115" s="147"/>
      <c r="V115" s="147"/>
      <c r="W115" s="150"/>
      <c r="X115" s="150"/>
      <c r="Y115" s="151"/>
      <c r="Z115" s="151"/>
    </row>
    <row r="116" spans="1:26" ht="21" customHeight="1" thickTop="1" thickBot="1" x14ac:dyDescent="0.2">
      <c r="A116" s="2"/>
      <c r="B116" s="218"/>
      <c r="C116" s="161" t="s">
        <v>64</v>
      </c>
      <c r="D116" s="161"/>
      <c r="E116" s="161"/>
      <c r="F116" s="162">
        <f t="shared" si="15"/>
        <v>0</v>
      </c>
      <c r="G116" s="162"/>
      <c r="H116" s="163"/>
      <c r="I116" s="38" t="s">
        <v>6</v>
      </c>
      <c r="J116" s="287">
        <f>$J$110</f>
        <v>0</v>
      </c>
      <c r="K116" s="287"/>
      <c r="L116" s="38" t="s">
        <v>23</v>
      </c>
      <c r="M116" s="301">
        <f t="shared" si="14"/>
        <v>0</v>
      </c>
      <c r="N116" s="302"/>
      <c r="O116" s="39" t="s">
        <v>7</v>
      </c>
      <c r="P116" s="299" t="str">
        <f t="shared" si="12"/>
        <v>0</v>
      </c>
      <c r="Q116" s="299"/>
      <c r="R116" s="299"/>
      <c r="S116" s="300"/>
      <c r="U116" s="147"/>
      <c r="V116" s="147"/>
      <c r="W116" s="146"/>
      <c r="X116" s="146"/>
      <c r="Y116" s="146"/>
      <c r="Z116" s="146"/>
    </row>
    <row r="117" spans="1:26" ht="21" customHeight="1" thickTop="1" thickBot="1" x14ac:dyDescent="0.2">
      <c r="A117" s="2"/>
      <c r="B117" s="218"/>
      <c r="C117" s="161" t="s">
        <v>66</v>
      </c>
      <c r="D117" s="161"/>
      <c r="E117" s="161"/>
      <c r="F117" s="162">
        <f t="shared" si="15"/>
        <v>0</v>
      </c>
      <c r="G117" s="162"/>
      <c r="H117" s="163"/>
      <c r="I117" s="38" t="s">
        <v>6</v>
      </c>
      <c r="J117" s="287">
        <f>$J$111</f>
        <v>0</v>
      </c>
      <c r="K117" s="287"/>
      <c r="L117" s="38" t="s">
        <v>23</v>
      </c>
      <c r="M117" s="301">
        <f t="shared" si="14"/>
        <v>0</v>
      </c>
      <c r="N117" s="302"/>
      <c r="O117" s="39" t="s">
        <v>7</v>
      </c>
      <c r="P117" s="299" t="str">
        <f t="shared" si="12"/>
        <v>0</v>
      </c>
      <c r="Q117" s="299"/>
      <c r="R117" s="299"/>
      <c r="S117" s="300"/>
      <c r="U117" s="147"/>
      <c r="V117" s="147"/>
      <c r="W117" s="146"/>
      <c r="X117" s="146"/>
      <c r="Y117" s="146"/>
      <c r="Z117" s="146"/>
    </row>
    <row r="118" spans="1:26" ht="21" customHeight="1" thickTop="1" thickBot="1" x14ac:dyDescent="0.2">
      <c r="A118" s="2"/>
      <c r="B118" s="217" t="str">
        <f>O89</f>
        <v>水道料</v>
      </c>
      <c r="C118" s="173" t="s">
        <v>53</v>
      </c>
      <c r="D118" s="173"/>
      <c r="E118" s="173"/>
      <c r="F118" s="162">
        <f t="shared" ref="F118:F123" si="16">$P$103</f>
        <v>0</v>
      </c>
      <c r="G118" s="162"/>
      <c r="H118" s="163"/>
      <c r="I118" s="38" t="s">
        <v>6</v>
      </c>
      <c r="J118" s="287">
        <f>$J$106</f>
        <v>0</v>
      </c>
      <c r="K118" s="287"/>
      <c r="L118" s="38" t="s">
        <v>23</v>
      </c>
      <c r="M118" s="301">
        <f t="shared" si="14"/>
        <v>0</v>
      </c>
      <c r="N118" s="302"/>
      <c r="O118" s="39" t="s">
        <v>7</v>
      </c>
      <c r="P118" s="290" t="str">
        <f t="shared" si="12"/>
        <v>0</v>
      </c>
      <c r="Q118" s="290"/>
      <c r="R118" s="290"/>
      <c r="S118" s="291"/>
      <c r="U118" s="3"/>
      <c r="V118" s="3"/>
      <c r="W118" s="3"/>
      <c r="X118" s="3"/>
      <c r="Y118" s="3"/>
      <c r="Z118" s="3"/>
    </row>
    <row r="119" spans="1:26" ht="21" customHeight="1" thickTop="1" thickBot="1" x14ac:dyDescent="0.2">
      <c r="B119" s="218"/>
      <c r="C119" s="173" t="s">
        <v>8</v>
      </c>
      <c r="D119" s="173"/>
      <c r="E119" s="173"/>
      <c r="F119" s="162">
        <f t="shared" si="16"/>
        <v>0</v>
      </c>
      <c r="G119" s="162"/>
      <c r="H119" s="163"/>
      <c r="I119" s="38" t="s">
        <v>6</v>
      </c>
      <c r="J119" s="287">
        <f>$J$107</f>
        <v>0</v>
      </c>
      <c r="K119" s="287"/>
      <c r="L119" s="38" t="s">
        <v>23</v>
      </c>
      <c r="M119" s="301">
        <f t="shared" si="14"/>
        <v>0</v>
      </c>
      <c r="N119" s="302"/>
      <c r="O119" s="39" t="s">
        <v>7</v>
      </c>
      <c r="P119" s="290" t="str">
        <f t="shared" si="12"/>
        <v>0</v>
      </c>
      <c r="Q119" s="290"/>
      <c r="R119" s="290"/>
      <c r="S119" s="291"/>
      <c r="U119" s="147"/>
      <c r="V119" s="147"/>
      <c r="W119" s="147"/>
      <c r="X119" s="147"/>
      <c r="Y119" s="147"/>
      <c r="Z119" s="147"/>
    </row>
    <row r="120" spans="1:26" ht="21" customHeight="1" thickTop="1" thickBot="1" x14ac:dyDescent="0.2">
      <c r="B120" s="218"/>
      <c r="C120" s="173" t="s">
        <v>9</v>
      </c>
      <c r="D120" s="173"/>
      <c r="E120" s="173"/>
      <c r="F120" s="162">
        <f t="shared" si="16"/>
        <v>0</v>
      </c>
      <c r="G120" s="162"/>
      <c r="H120" s="163"/>
      <c r="I120" s="38" t="s">
        <v>6</v>
      </c>
      <c r="J120" s="287">
        <f>$J$108</f>
        <v>0</v>
      </c>
      <c r="K120" s="287"/>
      <c r="L120" s="38" t="s">
        <v>23</v>
      </c>
      <c r="M120" s="301">
        <f t="shared" si="14"/>
        <v>0</v>
      </c>
      <c r="N120" s="302"/>
      <c r="O120" s="39" t="s">
        <v>7</v>
      </c>
      <c r="P120" s="290" t="str">
        <f t="shared" si="12"/>
        <v>0</v>
      </c>
      <c r="Q120" s="290"/>
      <c r="R120" s="290"/>
      <c r="S120" s="291"/>
      <c r="U120" s="160"/>
      <c r="V120" s="160"/>
      <c r="W120" s="148"/>
      <c r="X120" s="148"/>
      <c r="Y120" s="149"/>
      <c r="Z120" s="149"/>
    </row>
    <row r="121" spans="1:26" ht="21" customHeight="1" thickTop="1" thickBot="1" x14ac:dyDescent="0.2">
      <c r="B121" s="218"/>
      <c r="C121" s="161" t="s">
        <v>65</v>
      </c>
      <c r="D121" s="161"/>
      <c r="E121" s="161"/>
      <c r="F121" s="162">
        <f t="shared" si="16"/>
        <v>0</v>
      </c>
      <c r="G121" s="162"/>
      <c r="H121" s="163"/>
      <c r="I121" s="38" t="s">
        <v>6</v>
      </c>
      <c r="J121" s="287">
        <f>$J$109</f>
        <v>0</v>
      </c>
      <c r="K121" s="287"/>
      <c r="L121" s="38" t="s">
        <v>23</v>
      </c>
      <c r="M121" s="301">
        <f t="shared" si="14"/>
        <v>0</v>
      </c>
      <c r="N121" s="302"/>
      <c r="O121" s="39" t="s">
        <v>7</v>
      </c>
      <c r="P121" s="290" t="str">
        <f t="shared" si="12"/>
        <v>0</v>
      </c>
      <c r="Q121" s="290"/>
      <c r="R121" s="290"/>
      <c r="S121" s="291"/>
      <c r="U121" s="147"/>
      <c r="V121" s="147"/>
      <c r="W121" s="150"/>
      <c r="X121" s="150"/>
      <c r="Y121" s="151"/>
      <c r="Z121" s="151"/>
    </row>
    <row r="122" spans="1:26" ht="21" customHeight="1" thickTop="1" thickBot="1" x14ac:dyDescent="0.2">
      <c r="B122" s="218"/>
      <c r="C122" s="161" t="s">
        <v>64</v>
      </c>
      <c r="D122" s="161"/>
      <c r="E122" s="161"/>
      <c r="F122" s="162">
        <f t="shared" si="16"/>
        <v>0</v>
      </c>
      <c r="G122" s="162"/>
      <c r="H122" s="163"/>
      <c r="I122" s="38" t="s">
        <v>6</v>
      </c>
      <c r="J122" s="287">
        <f>$J$110</f>
        <v>0</v>
      </c>
      <c r="K122" s="287"/>
      <c r="L122" s="38" t="s">
        <v>23</v>
      </c>
      <c r="M122" s="301">
        <f t="shared" si="14"/>
        <v>0</v>
      </c>
      <c r="N122" s="302"/>
      <c r="O122" s="39" t="s">
        <v>7</v>
      </c>
      <c r="P122" s="299" t="str">
        <f t="shared" si="12"/>
        <v>0</v>
      </c>
      <c r="Q122" s="299"/>
      <c r="R122" s="299"/>
      <c r="S122" s="300"/>
      <c r="U122" s="147"/>
      <c r="V122" s="147"/>
      <c r="W122" s="146"/>
      <c r="X122" s="146"/>
      <c r="Y122" s="146"/>
      <c r="Z122" s="146"/>
    </row>
    <row r="123" spans="1:26" ht="21" customHeight="1" thickTop="1" thickBot="1" x14ac:dyDescent="0.2">
      <c r="B123" s="218"/>
      <c r="C123" s="161" t="s">
        <v>66</v>
      </c>
      <c r="D123" s="161"/>
      <c r="E123" s="161"/>
      <c r="F123" s="162">
        <f t="shared" si="16"/>
        <v>0</v>
      </c>
      <c r="G123" s="162"/>
      <c r="H123" s="163"/>
      <c r="I123" s="38" t="s">
        <v>6</v>
      </c>
      <c r="J123" s="287">
        <f>$J$111</f>
        <v>0</v>
      </c>
      <c r="K123" s="287"/>
      <c r="L123" s="38" t="s">
        <v>23</v>
      </c>
      <c r="M123" s="301">
        <f t="shared" si="14"/>
        <v>0</v>
      </c>
      <c r="N123" s="302"/>
      <c r="O123" s="39" t="s">
        <v>7</v>
      </c>
      <c r="P123" s="299" t="str">
        <f t="shared" si="12"/>
        <v>0</v>
      </c>
      <c r="Q123" s="299"/>
      <c r="R123" s="299"/>
      <c r="S123" s="300"/>
      <c r="U123" s="147"/>
      <c r="V123" s="147"/>
      <c r="W123" s="146"/>
      <c r="X123" s="146"/>
      <c r="Y123" s="146"/>
      <c r="Z123" s="146"/>
    </row>
    <row r="124" spans="1:26" ht="21" customHeight="1" thickTop="1" thickBot="1" x14ac:dyDescent="0.2">
      <c r="B124" s="217" t="str">
        <f>U89</f>
        <v>ガス代</v>
      </c>
      <c r="C124" s="173" t="s">
        <v>53</v>
      </c>
      <c r="D124" s="173"/>
      <c r="E124" s="173"/>
      <c r="F124" s="162">
        <f t="shared" ref="F124:F129" si="17">$V$103</f>
        <v>0</v>
      </c>
      <c r="G124" s="162"/>
      <c r="H124" s="163"/>
      <c r="I124" s="38" t="s">
        <v>6</v>
      </c>
      <c r="J124" s="287">
        <f>$J$106</f>
        <v>0</v>
      </c>
      <c r="K124" s="287"/>
      <c r="L124" s="38" t="s">
        <v>23</v>
      </c>
      <c r="M124" s="301">
        <f t="shared" si="14"/>
        <v>0</v>
      </c>
      <c r="N124" s="302"/>
      <c r="O124" s="39" t="s">
        <v>7</v>
      </c>
      <c r="P124" s="290" t="str">
        <f t="shared" si="12"/>
        <v>0</v>
      </c>
      <c r="Q124" s="290"/>
      <c r="R124" s="290"/>
      <c r="S124" s="291"/>
      <c r="U124" s="147"/>
      <c r="V124" s="147"/>
      <c r="W124" s="154"/>
      <c r="X124" s="154"/>
      <c r="Y124" s="155"/>
      <c r="Z124" s="155"/>
    </row>
    <row r="125" spans="1:26" ht="21" customHeight="1" thickTop="1" thickBot="1" x14ac:dyDescent="0.2">
      <c r="B125" s="224"/>
      <c r="C125" s="173" t="s">
        <v>8</v>
      </c>
      <c r="D125" s="173"/>
      <c r="E125" s="173"/>
      <c r="F125" s="162">
        <f t="shared" si="17"/>
        <v>0</v>
      </c>
      <c r="G125" s="162"/>
      <c r="H125" s="163"/>
      <c r="I125" s="38" t="s">
        <v>6</v>
      </c>
      <c r="J125" s="287">
        <f>$J$107</f>
        <v>0</v>
      </c>
      <c r="K125" s="287"/>
      <c r="L125" s="38" t="s">
        <v>23</v>
      </c>
      <c r="M125" s="301">
        <f t="shared" si="14"/>
        <v>0</v>
      </c>
      <c r="N125" s="302"/>
      <c r="O125" s="39" t="s">
        <v>7</v>
      </c>
      <c r="P125" s="290" t="str">
        <f t="shared" si="12"/>
        <v>0</v>
      </c>
      <c r="Q125" s="290"/>
      <c r="R125" s="290"/>
      <c r="S125" s="291"/>
      <c r="U125" s="147"/>
      <c r="V125" s="147"/>
      <c r="W125" s="147"/>
      <c r="X125" s="147"/>
      <c r="Y125" s="147"/>
      <c r="Z125" s="147"/>
    </row>
    <row r="126" spans="1:26" ht="21" customHeight="1" thickTop="1" thickBot="1" x14ac:dyDescent="0.2">
      <c r="B126" s="224"/>
      <c r="C126" s="173" t="s">
        <v>9</v>
      </c>
      <c r="D126" s="173"/>
      <c r="E126" s="173"/>
      <c r="F126" s="162">
        <f t="shared" si="17"/>
        <v>0</v>
      </c>
      <c r="G126" s="162"/>
      <c r="H126" s="163"/>
      <c r="I126" s="38" t="s">
        <v>6</v>
      </c>
      <c r="J126" s="287">
        <f>$J$108</f>
        <v>0</v>
      </c>
      <c r="K126" s="287"/>
      <c r="L126" s="38" t="s">
        <v>23</v>
      </c>
      <c r="M126" s="301">
        <f t="shared" si="14"/>
        <v>0</v>
      </c>
      <c r="N126" s="302"/>
      <c r="O126" s="39" t="s">
        <v>7</v>
      </c>
      <c r="P126" s="290" t="str">
        <f t="shared" si="12"/>
        <v>0</v>
      </c>
      <c r="Q126" s="290"/>
      <c r="R126" s="290"/>
      <c r="S126" s="291"/>
      <c r="U126" s="160"/>
      <c r="V126" s="160"/>
      <c r="W126" s="148"/>
      <c r="X126" s="148"/>
      <c r="Y126" s="149"/>
      <c r="Z126" s="149"/>
    </row>
    <row r="127" spans="1:26" ht="21" customHeight="1" thickTop="1" thickBot="1" x14ac:dyDescent="0.2">
      <c r="B127" s="224"/>
      <c r="C127" s="161" t="s">
        <v>65</v>
      </c>
      <c r="D127" s="161"/>
      <c r="E127" s="161"/>
      <c r="F127" s="162">
        <f t="shared" si="17"/>
        <v>0</v>
      </c>
      <c r="G127" s="162"/>
      <c r="H127" s="163"/>
      <c r="I127" s="38" t="s">
        <v>6</v>
      </c>
      <c r="J127" s="287">
        <f>$J$109</f>
        <v>0</v>
      </c>
      <c r="K127" s="287"/>
      <c r="L127" s="38" t="s">
        <v>23</v>
      </c>
      <c r="M127" s="301">
        <f t="shared" si="14"/>
        <v>0</v>
      </c>
      <c r="N127" s="302"/>
      <c r="O127" s="39" t="s">
        <v>7</v>
      </c>
      <c r="P127" s="290" t="str">
        <f t="shared" si="12"/>
        <v>0</v>
      </c>
      <c r="Q127" s="290"/>
      <c r="R127" s="290"/>
      <c r="S127" s="291"/>
      <c r="U127" s="147"/>
      <c r="V127" s="147"/>
      <c r="W127" s="150"/>
      <c r="X127" s="150"/>
      <c r="Y127" s="151"/>
      <c r="Z127" s="147"/>
    </row>
    <row r="128" spans="1:26" ht="21" customHeight="1" thickTop="1" thickBot="1" x14ac:dyDescent="0.2">
      <c r="B128" s="224"/>
      <c r="C128" s="161" t="s">
        <v>64</v>
      </c>
      <c r="D128" s="161"/>
      <c r="E128" s="161"/>
      <c r="F128" s="162">
        <f t="shared" si="17"/>
        <v>0</v>
      </c>
      <c r="G128" s="162"/>
      <c r="H128" s="163"/>
      <c r="I128" s="38" t="s">
        <v>6</v>
      </c>
      <c r="J128" s="287">
        <f>$J$110</f>
        <v>0</v>
      </c>
      <c r="K128" s="287"/>
      <c r="L128" s="38" t="s">
        <v>23</v>
      </c>
      <c r="M128" s="301">
        <f t="shared" si="14"/>
        <v>0</v>
      </c>
      <c r="N128" s="302"/>
      <c r="O128" s="39" t="s">
        <v>7</v>
      </c>
      <c r="P128" s="299" t="str">
        <f t="shared" si="12"/>
        <v>0</v>
      </c>
      <c r="Q128" s="299"/>
      <c r="R128" s="299"/>
      <c r="S128" s="300"/>
      <c r="U128" s="147"/>
      <c r="V128" s="147"/>
      <c r="W128" s="146"/>
      <c r="X128" s="146"/>
      <c r="Y128" s="146"/>
      <c r="Z128" s="146"/>
    </row>
    <row r="129" spans="1:26" ht="21" customHeight="1" thickTop="1" thickBot="1" x14ac:dyDescent="0.2">
      <c r="B129" s="225"/>
      <c r="C129" s="226" t="s">
        <v>66</v>
      </c>
      <c r="D129" s="226"/>
      <c r="E129" s="226"/>
      <c r="F129" s="219">
        <f t="shared" si="17"/>
        <v>0</v>
      </c>
      <c r="G129" s="219"/>
      <c r="H129" s="227"/>
      <c r="I129" s="41" t="s">
        <v>6</v>
      </c>
      <c r="J129" s="294">
        <f>$J$111</f>
        <v>0</v>
      </c>
      <c r="K129" s="294"/>
      <c r="L129" s="41" t="s">
        <v>23</v>
      </c>
      <c r="M129" s="301">
        <f t="shared" si="14"/>
        <v>0</v>
      </c>
      <c r="N129" s="302"/>
      <c r="O129" s="42" t="s">
        <v>7</v>
      </c>
      <c r="P129" s="297" t="str">
        <f t="shared" si="12"/>
        <v>0</v>
      </c>
      <c r="Q129" s="297"/>
      <c r="R129" s="297"/>
      <c r="S129" s="298"/>
      <c r="U129" s="147"/>
      <c r="V129" s="147"/>
      <c r="W129" s="146"/>
      <c r="X129" s="146"/>
      <c r="Y129" s="146"/>
      <c r="Z129" s="146"/>
    </row>
    <row r="130" spans="1:26" ht="9.75" customHeight="1" x14ac:dyDescent="0.15">
      <c r="B130" s="18"/>
      <c r="C130" s="64"/>
      <c r="D130" s="64"/>
      <c r="E130" s="64"/>
      <c r="F130" s="7"/>
      <c r="G130" s="7"/>
      <c r="H130" s="7"/>
      <c r="I130" s="11"/>
      <c r="J130" s="19"/>
      <c r="K130" s="19"/>
      <c r="L130" s="11"/>
      <c r="M130" s="11"/>
      <c r="N130" s="11"/>
      <c r="O130" s="6"/>
      <c r="P130" s="7"/>
      <c r="Q130" s="7"/>
      <c r="R130" s="7"/>
      <c r="S130" s="7"/>
      <c r="U130" s="65"/>
      <c r="V130" s="65"/>
      <c r="W130" s="20"/>
      <c r="X130" s="21"/>
      <c r="Y130" s="21"/>
    </row>
    <row r="131" spans="1:26" ht="30.75" customHeight="1" thickBot="1" x14ac:dyDescent="0.2">
      <c r="A131" s="230" t="s">
        <v>24</v>
      </c>
      <c r="B131" s="230"/>
      <c r="C131" s="230"/>
      <c r="D131" s="230"/>
      <c r="E131" s="230"/>
      <c r="F131" s="230"/>
      <c r="G131" s="230"/>
      <c r="H131" s="230"/>
      <c r="I131" s="230"/>
      <c r="J131" s="230"/>
      <c r="K131" s="230"/>
      <c r="L131" s="94"/>
      <c r="M131" s="94"/>
      <c r="N131" s="94"/>
      <c r="O131" s="94"/>
      <c r="P131" s="94"/>
      <c r="Q131" s="94"/>
      <c r="R131" s="94"/>
      <c r="S131" s="94"/>
      <c r="T131" s="94"/>
      <c r="U131" s="241" t="str">
        <f>'シート2（共通経費基礎データ）'!C12</f>
        <v>支所⑤</v>
      </c>
      <c r="V131" s="241"/>
      <c r="W131" s="242">
        <f>'シート2（共通経費基礎データ）'!A12</f>
        <v>0</v>
      </c>
      <c r="X131" s="242"/>
      <c r="Y131" s="242"/>
      <c r="Z131" s="21"/>
    </row>
    <row r="132" spans="1:26" ht="20.25" customHeight="1" x14ac:dyDescent="0.15">
      <c r="A132" s="2"/>
      <c r="B132" s="187" t="s">
        <v>13</v>
      </c>
      <c r="C132" s="188"/>
      <c r="D132" s="188"/>
      <c r="E132" s="189"/>
      <c r="F132" s="2"/>
      <c r="G132" s="2"/>
      <c r="H132" s="187" t="s">
        <v>55</v>
      </c>
      <c r="I132" s="188"/>
      <c r="J132" s="188"/>
      <c r="K132" s="189"/>
      <c r="L132" s="2"/>
      <c r="M132" s="2"/>
      <c r="N132" s="2"/>
      <c r="O132" s="187" t="s">
        <v>14</v>
      </c>
      <c r="P132" s="188"/>
      <c r="Q132" s="188"/>
      <c r="R132" s="189"/>
      <c r="U132" s="221" t="s">
        <v>52</v>
      </c>
      <c r="V132" s="307"/>
      <c r="W132" s="307"/>
      <c r="X132" s="308"/>
    </row>
    <row r="133" spans="1:26" ht="20.25" customHeight="1" x14ac:dyDescent="0.15">
      <c r="A133" s="2"/>
      <c r="B133" s="4" t="s">
        <v>0</v>
      </c>
      <c r="C133" s="178" t="s">
        <v>1</v>
      </c>
      <c r="D133" s="176"/>
      <c r="E133" s="177"/>
      <c r="F133" s="2"/>
      <c r="G133" s="2"/>
      <c r="H133" s="4" t="s">
        <v>0</v>
      </c>
      <c r="I133" s="178" t="s">
        <v>1</v>
      </c>
      <c r="J133" s="176"/>
      <c r="K133" s="177"/>
      <c r="L133" s="2"/>
      <c r="M133" s="2"/>
      <c r="N133" s="2"/>
      <c r="O133" s="4" t="s">
        <v>0</v>
      </c>
      <c r="P133" s="178" t="s">
        <v>1</v>
      </c>
      <c r="Q133" s="176"/>
      <c r="R133" s="177"/>
      <c r="U133" s="4" t="s">
        <v>0</v>
      </c>
      <c r="V133" s="178" t="s">
        <v>1</v>
      </c>
      <c r="W133" s="176"/>
      <c r="X133" s="177"/>
    </row>
    <row r="134" spans="1:26" ht="20.25" customHeight="1" x14ac:dyDescent="0.15">
      <c r="A134" s="5"/>
      <c r="B134" s="33">
        <v>4</v>
      </c>
      <c r="C134" s="281"/>
      <c r="D134" s="282"/>
      <c r="E134" s="283"/>
      <c r="F134" s="34"/>
      <c r="G134" s="34"/>
      <c r="H134" s="33">
        <v>4</v>
      </c>
      <c r="I134" s="281"/>
      <c r="J134" s="282"/>
      <c r="K134" s="283"/>
      <c r="L134" s="34"/>
      <c r="M134" s="34"/>
      <c r="N134" s="34"/>
      <c r="O134" s="33">
        <v>4</v>
      </c>
      <c r="P134" s="281"/>
      <c r="Q134" s="282"/>
      <c r="R134" s="283"/>
      <c r="S134" s="31"/>
      <c r="T134" s="31"/>
      <c r="U134" s="49">
        <v>4</v>
      </c>
      <c r="V134" s="284"/>
      <c r="W134" s="285"/>
      <c r="X134" s="286"/>
    </row>
    <row r="135" spans="1:26" ht="20.25" customHeight="1" x14ac:dyDescent="0.15">
      <c r="A135" s="5"/>
      <c r="B135" s="35">
        <v>5</v>
      </c>
      <c r="C135" s="271"/>
      <c r="D135" s="272"/>
      <c r="E135" s="273"/>
      <c r="F135" s="34"/>
      <c r="G135" s="34"/>
      <c r="H135" s="35">
        <v>5</v>
      </c>
      <c r="I135" s="271"/>
      <c r="J135" s="272"/>
      <c r="K135" s="273"/>
      <c r="L135" s="34"/>
      <c r="M135" s="34"/>
      <c r="N135" s="34"/>
      <c r="O135" s="35">
        <v>5</v>
      </c>
      <c r="P135" s="271"/>
      <c r="Q135" s="272"/>
      <c r="R135" s="273"/>
      <c r="S135" s="31"/>
      <c r="T135" s="31"/>
      <c r="U135" s="50">
        <v>5</v>
      </c>
      <c r="V135" s="245"/>
      <c r="W135" s="246"/>
      <c r="X135" s="247"/>
    </row>
    <row r="136" spans="1:26" ht="20.25" customHeight="1" x14ac:dyDescent="0.15">
      <c r="A136" s="5"/>
      <c r="B136" s="35">
        <v>6</v>
      </c>
      <c r="C136" s="271"/>
      <c r="D136" s="272"/>
      <c r="E136" s="273"/>
      <c r="F136" s="34"/>
      <c r="G136" s="34"/>
      <c r="H136" s="35">
        <v>6</v>
      </c>
      <c r="I136" s="271"/>
      <c r="J136" s="272"/>
      <c r="K136" s="273"/>
      <c r="L136" s="34"/>
      <c r="M136" s="34"/>
      <c r="N136" s="34"/>
      <c r="O136" s="35">
        <v>6</v>
      </c>
      <c r="P136" s="271"/>
      <c r="Q136" s="272"/>
      <c r="R136" s="273"/>
      <c r="S136" s="31"/>
      <c r="T136" s="31"/>
      <c r="U136" s="50">
        <v>6</v>
      </c>
      <c r="V136" s="245"/>
      <c r="W136" s="246"/>
      <c r="X136" s="247"/>
    </row>
    <row r="137" spans="1:26" ht="20.25" customHeight="1" x14ac:dyDescent="0.15">
      <c r="A137" s="5"/>
      <c r="B137" s="35">
        <v>7</v>
      </c>
      <c r="C137" s="271"/>
      <c r="D137" s="272"/>
      <c r="E137" s="273"/>
      <c r="F137" s="34"/>
      <c r="G137" s="34"/>
      <c r="H137" s="35">
        <v>7</v>
      </c>
      <c r="I137" s="271"/>
      <c r="J137" s="272"/>
      <c r="K137" s="273"/>
      <c r="L137" s="34"/>
      <c r="M137" s="34"/>
      <c r="N137" s="34"/>
      <c r="O137" s="35">
        <v>7</v>
      </c>
      <c r="P137" s="271"/>
      <c r="Q137" s="272"/>
      <c r="R137" s="273"/>
      <c r="S137" s="31"/>
      <c r="T137" s="31"/>
      <c r="U137" s="50">
        <v>7</v>
      </c>
      <c r="V137" s="245"/>
      <c r="W137" s="246"/>
      <c r="X137" s="247"/>
    </row>
    <row r="138" spans="1:26" ht="20.25" customHeight="1" x14ac:dyDescent="0.15">
      <c r="A138" s="5"/>
      <c r="B138" s="35">
        <v>8</v>
      </c>
      <c r="C138" s="271"/>
      <c r="D138" s="272"/>
      <c r="E138" s="273"/>
      <c r="F138" s="34"/>
      <c r="G138" s="34"/>
      <c r="H138" s="35">
        <v>8</v>
      </c>
      <c r="I138" s="271"/>
      <c r="J138" s="272"/>
      <c r="K138" s="273"/>
      <c r="L138" s="34"/>
      <c r="M138" s="34"/>
      <c r="N138" s="34"/>
      <c r="O138" s="35">
        <v>8</v>
      </c>
      <c r="P138" s="271"/>
      <c r="Q138" s="272"/>
      <c r="R138" s="273"/>
      <c r="S138" s="31"/>
      <c r="T138" s="31"/>
      <c r="U138" s="50">
        <v>8</v>
      </c>
      <c r="V138" s="245"/>
      <c r="W138" s="246"/>
      <c r="X138" s="247"/>
    </row>
    <row r="139" spans="1:26" ht="20.25" customHeight="1" x14ac:dyDescent="0.15">
      <c r="A139" s="5"/>
      <c r="B139" s="35">
        <v>9</v>
      </c>
      <c r="C139" s="271"/>
      <c r="D139" s="272"/>
      <c r="E139" s="273"/>
      <c r="F139" s="34"/>
      <c r="G139" s="34"/>
      <c r="H139" s="35">
        <v>9</v>
      </c>
      <c r="I139" s="271"/>
      <c r="J139" s="272"/>
      <c r="K139" s="273"/>
      <c r="L139" s="34"/>
      <c r="M139" s="34"/>
      <c r="N139" s="34"/>
      <c r="O139" s="35">
        <v>9</v>
      </c>
      <c r="P139" s="271"/>
      <c r="Q139" s="272"/>
      <c r="R139" s="273"/>
      <c r="S139" s="31"/>
      <c r="T139" s="31"/>
      <c r="U139" s="50">
        <v>9</v>
      </c>
      <c r="V139" s="245"/>
      <c r="W139" s="246"/>
      <c r="X139" s="247"/>
    </row>
    <row r="140" spans="1:26" ht="20.25" customHeight="1" x14ac:dyDescent="0.15">
      <c r="A140" s="5"/>
      <c r="B140" s="35">
        <v>10</v>
      </c>
      <c r="C140" s="271"/>
      <c r="D140" s="272"/>
      <c r="E140" s="273"/>
      <c r="F140" s="34"/>
      <c r="G140" s="34"/>
      <c r="H140" s="35">
        <v>10</v>
      </c>
      <c r="I140" s="271"/>
      <c r="J140" s="272"/>
      <c r="K140" s="273"/>
      <c r="L140" s="34"/>
      <c r="M140" s="34"/>
      <c r="N140" s="34"/>
      <c r="O140" s="35">
        <v>10</v>
      </c>
      <c r="P140" s="271"/>
      <c r="Q140" s="272"/>
      <c r="R140" s="273"/>
      <c r="S140" s="31"/>
      <c r="T140" s="31"/>
      <c r="U140" s="50">
        <v>10</v>
      </c>
      <c r="V140" s="245"/>
      <c r="W140" s="246"/>
      <c r="X140" s="247"/>
    </row>
    <row r="141" spans="1:26" ht="20.25" customHeight="1" x14ac:dyDescent="0.15">
      <c r="A141" s="5"/>
      <c r="B141" s="35">
        <v>11</v>
      </c>
      <c r="C141" s="271"/>
      <c r="D141" s="272"/>
      <c r="E141" s="273"/>
      <c r="F141" s="34"/>
      <c r="G141" s="34"/>
      <c r="H141" s="35">
        <v>11</v>
      </c>
      <c r="I141" s="271"/>
      <c r="J141" s="272"/>
      <c r="K141" s="273"/>
      <c r="L141" s="34"/>
      <c r="M141" s="34"/>
      <c r="N141" s="34"/>
      <c r="O141" s="35">
        <v>11</v>
      </c>
      <c r="P141" s="271"/>
      <c r="Q141" s="272"/>
      <c r="R141" s="273"/>
      <c r="S141" s="31"/>
      <c r="T141" s="31"/>
      <c r="U141" s="50">
        <v>11</v>
      </c>
      <c r="V141" s="245"/>
      <c r="W141" s="246"/>
      <c r="X141" s="247"/>
    </row>
    <row r="142" spans="1:26" ht="20.25" customHeight="1" x14ac:dyDescent="0.15">
      <c r="A142" s="5"/>
      <c r="B142" s="35">
        <v>12</v>
      </c>
      <c r="C142" s="271"/>
      <c r="D142" s="272"/>
      <c r="E142" s="273"/>
      <c r="F142" s="34"/>
      <c r="G142" s="34"/>
      <c r="H142" s="35">
        <v>12</v>
      </c>
      <c r="I142" s="271"/>
      <c r="J142" s="272"/>
      <c r="K142" s="273"/>
      <c r="L142" s="82"/>
      <c r="M142" s="34"/>
      <c r="N142" s="34"/>
      <c r="O142" s="35">
        <v>12</v>
      </c>
      <c r="P142" s="271"/>
      <c r="Q142" s="272"/>
      <c r="R142" s="273"/>
      <c r="S142" s="31"/>
      <c r="T142" s="31"/>
      <c r="U142" s="50">
        <v>12</v>
      </c>
      <c r="V142" s="245"/>
      <c r="W142" s="246"/>
      <c r="X142" s="247"/>
    </row>
    <row r="143" spans="1:26" ht="20.25" customHeight="1" x14ac:dyDescent="0.15">
      <c r="A143" s="5"/>
      <c r="B143" s="35">
        <v>1</v>
      </c>
      <c r="C143" s="271"/>
      <c r="D143" s="272"/>
      <c r="E143" s="273"/>
      <c r="F143" s="232"/>
      <c r="G143" s="93"/>
      <c r="H143" s="35">
        <v>1</v>
      </c>
      <c r="I143" s="271"/>
      <c r="J143" s="272"/>
      <c r="K143" s="273"/>
      <c r="L143" s="232"/>
      <c r="M143" s="88"/>
      <c r="N143" s="34"/>
      <c r="O143" s="35">
        <v>1</v>
      </c>
      <c r="P143" s="271"/>
      <c r="Q143" s="272"/>
      <c r="R143" s="273"/>
      <c r="S143" s="232"/>
      <c r="T143" s="31"/>
      <c r="U143" s="50">
        <v>1</v>
      </c>
      <c r="V143" s="245"/>
      <c r="W143" s="246"/>
      <c r="X143" s="247"/>
      <c r="Y143" s="159"/>
    </row>
    <row r="144" spans="1:26" ht="20.25" customHeight="1" x14ac:dyDescent="0.15">
      <c r="A144" s="5"/>
      <c r="B144" s="35">
        <v>2</v>
      </c>
      <c r="C144" s="271"/>
      <c r="D144" s="272"/>
      <c r="E144" s="273"/>
      <c r="F144" s="232"/>
      <c r="G144" s="93"/>
      <c r="H144" s="35">
        <v>2</v>
      </c>
      <c r="I144" s="271"/>
      <c r="J144" s="272"/>
      <c r="K144" s="273"/>
      <c r="L144" s="232"/>
      <c r="M144" s="88"/>
      <c r="N144" s="34"/>
      <c r="O144" s="35">
        <v>2</v>
      </c>
      <c r="P144" s="271"/>
      <c r="Q144" s="272"/>
      <c r="R144" s="273"/>
      <c r="S144" s="232"/>
      <c r="T144" s="31"/>
      <c r="U144" s="50">
        <v>2</v>
      </c>
      <c r="V144" s="245"/>
      <c r="W144" s="246"/>
      <c r="X144" s="247"/>
      <c r="Y144" s="159"/>
    </row>
    <row r="145" spans="1:26" ht="20.25" customHeight="1" x14ac:dyDescent="0.15">
      <c r="A145" s="5"/>
      <c r="B145" s="36">
        <v>3</v>
      </c>
      <c r="C145" s="275"/>
      <c r="D145" s="266"/>
      <c r="E145" s="267"/>
      <c r="F145" s="232"/>
      <c r="G145" s="93"/>
      <c r="H145" s="36">
        <v>3</v>
      </c>
      <c r="I145" s="275"/>
      <c r="J145" s="266"/>
      <c r="K145" s="267"/>
      <c r="L145" s="232"/>
      <c r="M145" s="88"/>
      <c r="N145" s="34"/>
      <c r="O145" s="36">
        <v>3</v>
      </c>
      <c r="P145" s="275"/>
      <c r="Q145" s="266"/>
      <c r="R145" s="267"/>
      <c r="S145" s="232"/>
      <c r="T145" s="31"/>
      <c r="U145" s="51">
        <v>3</v>
      </c>
      <c r="V145" s="251"/>
      <c r="W145" s="252"/>
      <c r="X145" s="253"/>
      <c r="Y145" s="159"/>
      <c r="Z145" s="3"/>
    </row>
    <row r="146" spans="1:26" ht="20.25" customHeight="1" thickBot="1" x14ac:dyDescent="0.2">
      <c r="A146" s="5"/>
      <c r="B146" s="46" t="s">
        <v>2</v>
      </c>
      <c r="C146" s="303">
        <f>SUM(C134:E145)</f>
        <v>0</v>
      </c>
      <c r="D146" s="192"/>
      <c r="E146" s="193"/>
      <c r="F146" s="83"/>
      <c r="G146" s="37"/>
      <c r="H146" s="46" t="s">
        <v>2</v>
      </c>
      <c r="I146" s="303">
        <f>SUM(I134:K145)</f>
        <v>0</v>
      </c>
      <c r="J146" s="192"/>
      <c r="K146" s="193"/>
      <c r="L146" s="83"/>
      <c r="M146" s="37"/>
      <c r="N146" s="37"/>
      <c r="O146" s="46" t="s">
        <v>2</v>
      </c>
      <c r="P146" s="303">
        <f>SUM(P134:R145)</f>
        <v>0</v>
      </c>
      <c r="Q146" s="192"/>
      <c r="R146" s="193"/>
      <c r="S146" s="32"/>
      <c r="T146" s="31"/>
      <c r="U146" s="48" t="s">
        <v>2</v>
      </c>
      <c r="V146" s="194">
        <f>SUM(V134:X145)</f>
        <v>0</v>
      </c>
      <c r="W146" s="195"/>
      <c r="X146" s="196"/>
      <c r="Y146" s="12"/>
      <c r="Z146" s="3"/>
    </row>
    <row r="147" spans="1:26" ht="21" customHeight="1" thickTop="1" thickBot="1" x14ac:dyDescent="0.2">
      <c r="A147" s="2"/>
      <c r="B147" s="2"/>
      <c r="C147" s="2"/>
      <c r="D147" s="2"/>
      <c r="E147" s="2"/>
      <c r="F147" s="2"/>
      <c r="G147" s="2"/>
      <c r="H147" s="2"/>
      <c r="I147" s="2"/>
      <c r="J147" s="2"/>
      <c r="K147" s="2"/>
      <c r="L147" s="2"/>
      <c r="M147" s="2"/>
      <c r="N147" s="2"/>
      <c r="O147" s="2"/>
      <c r="P147" s="2"/>
      <c r="Q147" s="2"/>
      <c r="R147" s="2"/>
      <c r="S147" s="2"/>
      <c r="U147" s="3"/>
      <c r="V147" s="3"/>
      <c r="W147" s="3"/>
      <c r="X147" s="3"/>
      <c r="Y147" s="3"/>
    </row>
    <row r="148" spans="1:26" ht="21.75" customHeight="1" thickBot="1" x14ac:dyDescent="0.2">
      <c r="A148" s="2"/>
      <c r="B148" s="233"/>
      <c r="C148" s="234"/>
      <c r="D148" s="234"/>
      <c r="E148" s="304"/>
      <c r="F148" s="200" t="s">
        <v>3</v>
      </c>
      <c r="G148" s="305"/>
      <c r="H148" s="305"/>
      <c r="I148" s="8"/>
      <c r="J148" s="306" t="s">
        <v>21</v>
      </c>
      <c r="K148" s="306"/>
      <c r="L148" s="8"/>
      <c r="M148" s="203" t="s">
        <v>22</v>
      </c>
      <c r="N148" s="203"/>
      <c r="O148" s="8"/>
      <c r="P148" s="188" t="s">
        <v>5</v>
      </c>
      <c r="Q148" s="188"/>
      <c r="R148" s="188"/>
      <c r="S148" s="189"/>
      <c r="U148" s="155"/>
      <c r="V148" s="155"/>
      <c r="W148" s="155"/>
      <c r="X148" s="155"/>
      <c r="Y148" s="155"/>
      <c r="Z148" s="3"/>
    </row>
    <row r="149" spans="1:26" ht="21" customHeight="1" thickTop="1" thickBot="1" x14ac:dyDescent="0.2">
      <c r="A149" s="2"/>
      <c r="B149" s="207" t="str">
        <f>B132</f>
        <v>電話料</v>
      </c>
      <c r="C149" s="173" t="s">
        <v>53</v>
      </c>
      <c r="D149" s="173"/>
      <c r="E149" s="173"/>
      <c r="F149" s="162">
        <f t="shared" ref="F149:F154" si="18">$C$146</f>
        <v>0</v>
      </c>
      <c r="G149" s="162"/>
      <c r="H149" s="163"/>
      <c r="I149" s="38" t="s">
        <v>6</v>
      </c>
      <c r="J149" s="287">
        <f>$J$106</f>
        <v>0</v>
      </c>
      <c r="K149" s="287"/>
      <c r="L149" s="38" t="s">
        <v>23</v>
      </c>
      <c r="M149" s="301">
        <f t="shared" ref="M149:M172" si="19">$M$106</f>
        <v>0</v>
      </c>
      <c r="N149" s="302"/>
      <c r="O149" s="39" t="s">
        <v>7</v>
      </c>
      <c r="P149" s="290" t="str">
        <f t="shared" ref="P149:P172" si="20">IF(M149=0,"0",ROUNDDOWN(F149*J149/M149,0))</f>
        <v>0</v>
      </c>
      <c r="Q149" s="290"/>
      <c r="R149" s="290"/>
      <c r="S149" s="291"/>
      <c r="U149" s="147"/>
      <c r="V149" s="147"/>
      <c r="W149" s="152"/>
      <c r="X149" s="152"/>
      <c r="Y149" s="152"/>
      <c r="Z149" s="3"/>
    </row>
    <row r="150" spans="1:26" ht="21" customHeight="1" thickTop="1" thickBot="1" x14ac:dyDescent="0.2">
      <c r="A150" s="2"/>
      <c r="B150" s="208"/>
      <c r="C150" s="173" t="s">
        <v>8</v>
      </c>
      <c r="D150" s="173"/>
      <c r="E150" s="173"/>
      <c r="F150" s="162">
        <f t="shared" si="18"/>
        <v>0</v>
      </c>
      <c r="G150" s="162"/>
      <c r="H150" s="163"/>
      <c r="I150" s="38" t="s">
        <v>6</v>
      </c>
      <c r="J150" s="287">
        <f>$J$107</f>
        <v>0</v>
      </c>
      <c r="K150" s="287"/>
      <c r="L150" s="38" t="s">
        <v>23</v>
      </c>
      <c r="M150" s="301">
        <f t="shared" si="19"/>
        <v>0</v>
      </c>
      <c r="N150" s="302"/>
      <c r="O150" s="39" t="s">
        <v>7</v>
      </c>
      <c r="P150" s="290" t="str">
        <f t="shared" si="20"/>
        <v>0</v>
      </c>
      <c r="Q150" s="290"/>
      <c r="R150" s="290"/>
      <c r="S150" s="291"/>
      <c r="U150" s="147"/>
      <c r="V150" s="147"/>
      <c r="W150" s="147"/>
      <c r="X150" s="147"/>
      <c r="Y150" s="147"/>
      <c r="Z150" s="147"/>
    </row>
    <row r="151" spans="1:26" ht="21" customHeight="1" thickTop="1" thickBot="1" x14ac:dyDescent="0.2">
      <c r="A151" s="2"/>
      <c r="B151" s="208"/>
      <c r="C151" s="173" t="s">
        <v>9</v>
      </c>
      <c r="D151" s="173"/>
      <c r="E151" s="173"/>
      <c r="F151" s="162">
        <f t="shared" si="18"/>
        <v>0</v>
      </c>
      <c r="G151" s="162"/>
      <c r="H151" s="163"/>
      <c r="I151" s="38" t="s">
        <v>6</v>
      </c>
      <c r="J151" s="287">
        <f>$J$108</f>
        <v>0</v>
      </c>
      <c r="K151" s="287"/>
      <c r="L151" s="38" t="s">
        <v>23</v>
      </c>
      <c r="M151" s="301">
        <f t="shared" si="19"/>
        <v>0</v>
      </c>
      <c r="N151" s="302"/>
      <c r="O151" s="39" t="s">
        <v>7</v>
      </c>
      <c r="P151" s="290" t="str">
        <f t="shared" si="20"/>
        <v>0</v>
      </c>
      <c r="Q151" s="290"/>
      <c r="R151" s="290"/>
      <c r="S151" s="291"/>
      <c r="U151" s="160"/>
      <c r="V151" s="160"/>
      <c r="W151" s="148"/>
      <c r="X151" s="148"/>
      <c r="Y151" s="149"/>
      <c r="Z151" s="149"/>
    </row>
    <row r="152" spans="1:26" ht="21" customHeight="1" thickTop="1" thickBot="1" x14ac:dyDescent="0.2">
      <c r="A152" s="2"/>
      <c r="B152" s="208"/>
      <c r="C152" s="161" t="s">
        <v>65</v>
      </c>
      <c r="D152" s="161"/>
      <c r="E152" s="161"/>
      <c r="F152" s="162">
        <f t="shared" si="18"/>
        <v>0</v>
      </c>
      <c r="G152" s="162"/>
      <c r="H152" s="163"/>
      <c r="I152" s="38" t="s">
        <v>6</v>
      </c>
      <c r="J152" s="287">
        <f>$J$109</f>
        <v>0</v>
      </c>
      <c r="K152" s="287"/>
      <c r="L152" s="38" t="s">
        <v>23</v>
      </c>
      <c r="M152" s="288">
        <f t="shared" si="19"/>
        <v>0</v>
      </c>
      <c r="N152" s="289"/>
      <c r="O152" s="39" t="s">
        <v>7</v>
      </c>
      <c r="P152" s="290" t="str">
        <f t="shared" si="20"/>
        <v>0</v>
      </c>
      <c r="Q152" s="290"/>
      <c r="R152" s="290"/>
      <c r="S152" s="291"/>
      <c r="U152" s="147"/>
      <c r="V152" s="147"/>
      <c r="W152" s="150"/>
      <c r="X152" s="150"/>
      <c r="Y152" s="151"/>
      <c r="Z152" s="147"/>
    </row>
    <row r="153" spans="1:26" ht="21" customHeight="1" thickTop="1" thickBot="1" x14ac:dyDescent="0.2">
      <c r="A153" s="2"/>
      <c r="B153" s="208"/>
      <c r="C153" s="161" t="s">
        <v>64</v>
      </c>
      <c r="D153" s="161"/>
      <c r="E153" s="161"/>
      <c r="F153" s="162">
        <f t="shared" si="18"/>
        <v>0</v>
      </c>
      <c r="G153" s="162"/>
      <c r="H153" s="163"/>
      <c r="I153" s="38" t="s">
        <v>6</v>
      </c>
      <c r="J153" s="287">
        <f>$J$110</f>
        <v>0</v>
      </c>
      <c r="K153" s="287"/>
      <c r="L153" s="38" t="s">
        <v>23</v>
      </c>
      <c r="M153" s="295">
        <f t="shared" si="19"/>
        <v>0</v>
      </c>
      <c r="N153" s="296"/>
      <c r="O153" s="39" t="s">
        <v>7</v>
      </c>
      <c r="P153" s="299" t="str">
        <f t="shared" si="20"/>
        <v>0</v>
      </c>
      <c r="Q153" s="299"/>
      <c r="R153" s="299"/>
      <c r="S153" s="300"/>
      <c r="U153" s="147"/>
      <c r="V153" s="147"/>
      <c r="W153" s="146"/>
      <c r="X153" s="146"/>
      <c r="Y153" s="146"/>
      <c r="Z153" s="146"/>
    </row>
    <row r="154" spans="1:26" ht="21" customHeight="1" thickTop="1" thickBot="1" x14ac:dyDescent="0.2">
      <c r="A154" s="2"/>
      <c r="B154" s="208"/>
      <c r="C154" s="161" t="s">
        <v>66</v>
      </c>
      <c r="D154" s="161"/>
      <c r="E154" s="161"/>
      <c r="F154" s="162">
        <f t="shared" si="18"/>
        <v>0</v>
      </c>
      <c r="G154" s="162"/>
      <c r="H154" s="163"/>
      <c r="I154" s="38" t="s">
        <v>6</v>
      </c>
      <c r="J154" s="287">
        <f>$J$111</f>
        <v>0</v>
      </c>
      <c r="K154" s="287"/>
      <c r="L154" s="38" t="s">
        <v>23</v>
      </c>
      <c r="M154" s="295">
        <f t="shared" si="19"/>
        <v>0</v>
      </c>
      <c r="N154" s="296"/>
      <c r="O154" s="39" t="s">
        <v>7</v>
      </c>
      <c r="P154" s="299" t="str">
        <f t="shared" si="20"/>
        <v>0</v>
      </c>
      <c r="Q154" s="299"/>
      <c r="R154" s="299"/>
      <c r="S154" s="300"/>
      <c r="U154" s="147"/>
      <c r="V154" s="147"/>
      <c r="W154" s="146"/>
      <c r="X154" s="146"/>
      <c r="Y154" s="146"/>
      <c r="Z154" s="146"/>
    </row>
    <row r="155" spans="1:26" ht="21" customHeight="1" thickTop="1" thickBot="1" x14ac:dyDescent="0.2">
      <c r="A155" s="2"/>
      <c r="B155" s="235" t="str">
        <f>H132</f>
        <v>複写機使用料等</v>
      </c>
      <c r="C155" s="173" t="s">
        <v>53</v>
      </c>
      <c r="D155" s="173"/>
      <c r="E155" s="173"/>
      <c r="F155" s="162">
        <f t="shared" ref="F155:F160" si="21">$I$146</f>
        <v>0</v>
      </c>
      <c r="G155" s="162"/>
      <c r="H155" s="163"/>
      <c r="I155" s="38" t="s">
        <v>6</v>
      </c>
      <c r="J155" s="287">
        <f>$J$106</f>
        <v>0</v>
      </c>
      <c r="K155" s="287"/>
      <c r="L155" s="38" t="s">
        <v>23</v>
      </c>
      <c r="M155" s="292">
        <f t="shared" si="19"/>
        <v>0</v>
      </c>
      <c r="N155" s="293"/>
      <c r="O155" s="39" t="s">
        <v>7</v>
      </c>
      <c r="P155" s="290" t="str">
        <f t="shared" si="20"/>
        <v>0</v>
      </c>
      <c r="Q155" s="290"/>
      <c r="R155" s="290"/>
      <c r="S155" s="291"/>
      <c r="U155" s="147"/>
      <c r="V155" s="147"/>
      <c r="W155" s="152"/>
      <c r="X155" s="153"/>
      <c r="Y155" s="153"/>
      <c r="Z155" s="3"/>
    </row>
    <row r="156" spans="1:26" ht="21" customHeight="1" thickTop="1" thickBot="1" x14ac:dyDescent="0.2">
      <c r="A156" s="2"/>
      <c r="B156" s="235"/>
      <c r="C156" s="173" t="s">
        <v>8</v>
      </c>
      <c r="D156" s="173"/>
      <c r="E156" s="173"/>
      <c r="F156" s="162">
        <f t="shared" si="21"/>
        <v>0</v>
      </c>
      <c r="G156" s="162"/>
      <c r="H156" s="163"/>
      <c r="I156" s="38" t="s">
        <v>6</v>
      </c>
      <c r="J156" s="287">
        <f>$J$107</f>
        <v>0</v>
      </c>
      <c r="K156" s="287"/>
      <c r="L156" s="38" t="s">
        <v>23</v>
      </c>
      <c r="M156" s="301">
        <f t="shared" si="19"/>
        <v>0</v>
      </c>
      <c r="N156" s="302"/>
      <c r="O156" s="39" t="s">
        <v>7</v>
      </c>
      <c r="P156" s="290" t="str">
        <f t="shared" si="20"/>
        <v>0</v>
      </c>
      <c r="Q156" s="290"/>
      <c r="R156" s="290"/>
      <c r="S156" s="291"/>
      <c r="U156" s="147"/>
      <c r="V156" s="147"/>
      <c r="W156" s="147"/>
      <c r="X156" s="147"/>
      <c r="Y156" s="147"/>
      <c r="Z156" s="147"/>
    </row>
    <row r="157" spans="1:26" ht="21" customHeight="1" thickTop="1" thickBot="1" x14ac:dyDescent="0.2">
      <c r="A157" s="2"/>
      <c r="B157" s="235"/>
      <c r="C157" s="173" t="s">
        <v>9</v>
      </c>
      <c r="D157" s="173"/>
      <c r="E157" s="173"/>
      <c r="F157" s="162">
        <f t="shared" si="21"/>
        <v>0</v>
      </c>
      <c r="G157" s="162"/>
      <c r="H157" s="163"/>
      <c r="I157" s="38" t="s">
        <v>6</v>
      </c>
      <c r="J157" s="287">
        <f>$J$108</f>
        <v>0</v>
      </c>
      <c r="K157" s="287"/>
      <c r="L157" s="38" t="s">
        <v>23</v>
      </c>
      <c r="M157" s="301">
        <f t="shared" si="19"/>
        <v>0</v>
      </c>
      <c r="N157" s="302"/>
      <c r="O157" s="39" t="s">
        <v>7</v>
      </c>
      <c r="P157" s="290" t="str">
        <f t="shared" si="20"/>
        <v>0</v>
      </c>
      <c r="Q157" s="290"/>
      <c r="R157" s="290"/>
      <c r="S157" s="291"/>
      <c r="U157" s="147"/>
      <c r="V157" s="147"/>
      <c r="W157" s="148"/>
      <c r="X157" s="148"/>
      <c r="Y157" s="149"/>
      <c r="Z157" s="149"/>
    </row>
    <row r="158" spans="1:26" ht="21" customHeight="1" thickTop="1" thickBot="1" x14ac:dyDescent="0.2">
      <c r="A158" s="2"/>
      <c r="B158" s="235"/>
      <c r="C158" s="161" t="s">
        <v>65</v>
      </c>
      <c r="D158" s="161"/>
      <c r="E158" s="161"/>
      <c r="F158" s="162">
        <f t="shared" si="21"/>
        <v>0</v>
      </c>
      <c r="G158" s="162"/>
      <c r="H158" s="163"/>
      <c r="I158" s="38" t="s">
        <v>6</v>
      </c>
      <c r="J158" s="287">
        <f>$J$109</f>
        <v>0</v>
      </c>
      <c r="K158" s="287"/>
      <c r="L158" s="38" t="s">
        <v>23</v>
      </c>
      <c r="M158" s="288">
        <f t="shared" si="19"/>
        <v>0</v>
      </c>
      <c r="N158" s="289"/>
      <c r="O158" s="39" t="s">
        <v>7</v>
      </c>
      <c r="P158" s="290" t="str">
        <f t="shared" si="20"/>
        <v>0</v>
      </c>
      <c r="Q158" s="290"/>
      <c r="R158" s="290"/>
      <c r="S158" s="291"/>
      <c r="U158" s="147"/>
      <c r="V158" s="147"/>
      <c r="W158" s="150"/>
      <c r="X158" s="150"/>
      <c r="Y158" s="151"/>
      <c r="Z158" s="151"/>
    </row>
    <row r="159" spans="1:26" ht="21" customHeight="1" thickTop="1" thickBot="1" x14ac:dyDescent="0.2">
      <c r="A159" s="2"/>
      <c r="B159" s="235"/>
      <c r="C159" s="161" t="s">
        <v>64</v>
      </c>
      <c r="D159" s="161"/>
      <c r="E159" s="161"/>
      <c r="F159" s="162">
        <f t="shared" si="21"/>
        <v>0</v>
      </c>
      <c r="G159" s="162"/>
      <c r="H159" s="163"/>
      <c r="I159" s="38" t="s">
        <v>6</v>
      </c>
      <c r="J159" s="287">
        <f>$J$110</f>
        <v>0</v>
      </c>
      <c r="K159" s="287"/>
      <c r="L159" s="38" t="s">
        <v>23</v>
      </c>
      <c r="M159" s="295">
        <f t="shared" si="19"/>
        <v>0</v>
      </c>
      <c r="N159" s="296"/>
      <c r="O159" s="39" t="s">
        <v>7</v>
      </c>
      <c r="P159" s="299" t="str">
        <f t="shared" si="20"/>
        <v>0</v>
      </c>
      <c r="Q159" s="299"/>
      <c r="R159" s="299"/>
      <c r="S159" s="300"/>
      <c r="U159" s="147"/>
      <c r="V159" s="147"/>
      <c r="W159" s="146"/>
      <c r="X159" s="146"/>
      <c r="Y159" s="146"/>
      <c r="Z159" s="146"/>
    </row>
    <row r="160" spans="1:26" ht="21" customHeight="1" thickTop="1" thickBot="1" x14ac:dyDescent="0.2">
      <c r="A160" s="2"/>
      <c r="B160" s="235"/>
      <c r="C160" s="161" t="s">
        <v>66</v>
      </c>
      <c r="D160" s="161"/>
      <c r="E160" s="161"/>
      <c r="F160" s="162">
        <f t="shared" si="21"/>
        <v>0</v>
      </c>
      <c r="G160" s="162"/>
      <c r="H160" s="163"/>
      <c r="I160" s="38" t="s">
        <v>6</v>
      </c>
      <c r="J160" s="287">
        <f>$J$111</f>
        <v>0</v>
      </c>
      <c r="K160" s="287"/>
      <c r="L160" s="38" t="s">
        <v>23</v>
      </c>
      <c r="M160" s="295">
        <f t="shared" si="19"/>
        <v>0</v>
      </c>
      <c r="N160" s="296"/>
      <c r="O160" s="39" t="s">
        <v>7</v>
      </c>
      <c r="P160" s="299" t="str">
        <f t="shared" si="20"/>
        <v>0</v>
      </c>
      <c r="Q160" s="299"/>
      <c r="R160" s="299"/>
      <c r="S160" s="300"/>
      <c r="U160" s="147"/>
      <c r="V160" s="147"/>
      <c r="W160" s="146"/>
      <c r="X160" s="146"/>
      <c r="Y160" s="146"/>
      <c r="Z160" s="146"/>
    </row>
    <row r="161" spans="1:26" ht="21" customHeight="1" thickTop="1" thickBot="1" x14ac:dyDescent="0.2">
      <c r="A161" s="2"/>
      <c r="B161" s="217" t="str">
        <f>O132</f>
        <v>消耗品費</v>
      </c>
      <c r="C161" s="173" t="s">
        <v>53</v>
      </c>
      <c r="D161" s="173"/>
      <c r="E161" s="173"/>
      <c r="F161" s="162">
        <f t="shared" ref="F161:F166" si="22">$P$146</f>
        <v>0</v>
      </c>
      <c r="G161" s="162"/>
      <c r="H161" s="163"/>
      <c r="I161" s="38" t="s">
        <v>6</v>
      </c>
      <c r="J161" s="287">
        <f>$J$106</f>
        <v>0</v>
      </c>
      <c r="K161" s="287"/>
      <c r="L161" s="38" t="s">
        <v>23</v>
      </c>
      <c r="M161" s="292">
        <f t="shared" si="19"/>
        <v>0</v>
      </c>
      <c r="N161" s="293"/>
      <c r="O161" s="39" t="s">
        <v>7</v>
      </c>
      <c r="P161" s="290" t="str">
        <f t="shared" si="20"/>
        <v>0</v>
      </c>
      <c r="Q161" s="290"/>
      <c r="R161" s="290"/>
      <c r="S161" s="291"/>
      <c r="U161" s="3"/>
      <c r="V161" s="3"/>
      <c r="W161" s="3"/>
      <c r="X161" s="3"/>
      <c r="Y161" s="3"/>
      <c r="Z161" s="3"/>
    </row>
    <row r="162" spans="1:26" ht="21" customHeight="1" thickTop="1" thickBot="1" x14ac:dyDescent="0.2">
      <c r="B162" s="218"/>
      <c r="C162" s="173" t="s">
        <v>8</v>
      </c>
      <c r="D162" s="173"/>
      <c r="E162" s="173"/>
      <c r="F162" s="162">
        <f t="shared" si="22"/>
        <v>0</v>
      </c>
      <c r="G162" s="162"/>
      <c r="H162" s="163"/>
      <c r="I162" s="38" t="s">
        <v>6</v>
      </c>
      <c r="J162" s="287">
        <f>$J$107</f>
        <v>0</v>
      </c>
      <c r="K162" s="287"/>
      <c r="L162" s="38" t="s">
        <v>23</v>
      </c>
      <c r="M162" s="301">
        <f t="shared" si="19"/>
        <v>0</v>
      </c>
      <c r="N162" s="302"/>
      <c r="O162" s="39" t="s">
        <v>7</v>
      </c>
      <c r="P162" s="290" t="str">
        <f t="shared" si="20"/>
        <v>0</v>
      </c>
      <c r="Q162" s="290"/>
      <c r="R162" s="290"/>
      <c r="S162" s="291"/>
      <c r="U162" s="147"/>
      <c r="V162" s="147"/>
      <c r="W162" s="147"/>
      <c r="X162" s="147"/>
      <c r="Y162" s="147"/>
      <c r="Z162" s="147"/>
    </row>
    <row r="163" spans="1:26" ht="21" customHeight="1" thickTop="1" thickBot="1" x14ac:dyDescent="0.2">
      <c r="B163" s="218"/>
      <c r="C163" s="173" t="s">
        <v>9</v>
      </c>
      <c r="D163" s="173"/>
      <c r="E163" s="173"/>
      <c r="F163" s="162">
        <f t="shared" si="22"/>
        <v>0</v>
      </c>
      <c r="G163" s="162"/>
      <c r="H163" s="163"/>
      <c r="I163" s="38" t="s">
        <v>6</v>
      </c>
      <c r="J163" s="287">
        <f>$J$108</f>
        <v>0</v>
      </c>
      <c r="K163" s="287"/>
      <c r="L163" s="38" t="s">
        <v>23</v>
      </c>
      <c r="M163" s="301">
        <f t="shared" si="19"/>
        <v>0</v>
      </c>
      <c r="N163" s="302"/>
      <c r="O163" s="39" t="s">
        <v>7</v>
      </c>
      <c r="P163" s="290" t="str">
        <f t="shared" si="20"/>
        <v>0</v>
      </c>
      <c r="Q163" s="290"/>
      <c r="R163" s="290"/>
      <c r="S163" s="291"/>
      <c r="U163" s="160"/>
      <c r="V163" s="160"/>
      <c r="W163" s="148"/>
      <c r="X163" s="148"/>
      <c r="Y163" s="149"/>
      <c r="Z163" s="149"/>
    </row>
    <row r="164" spans="1:26" ht="21" customHeight="1" thickTop="1" thickBot="1" x14ac:dyDescent="0.2">
      <c r="B164" s="218"/>
      <c r="C164" s="161" t="s">
        <v>65</v>
      </c>
      <c r="D164" s="161"/>
      <c r="E164" s="161"/>
      <c r="F164" s="162">
        <f t="shared" si="22"/>
        <v>0</v>
      </c>
      <c r="G164" s="162"/>
      <c r="H164" s="163"/>
      <c r="I164" s="38" t="s">
        <v>6</v>
      </c>
      <c r="J164" s="287">
        <f>$J$109</f>
        <v>0</v>
      </c>
      <c r="K164" s="287"/>
      <c r="L164" s="38" t="s">
        <v>23</v>
      </c>
      <c r="M164" s="288">
        <f t="shared" si="19"/>
        <v>0</v>
      </c>
      <c r="N164" s="289"/>
      <c r="O164" s="39" t="s">
        <v>7</v>
      </c>
      <c r="P164" s="290" t="str">
        <f t="shared" si="20"/>
        <v>0</v>
      </c>
      <c r="Q164" s="290"/>
      <c r="R164" s="290"/>
      <c r="S164" s="291"/>
      <c r="U164" s="147"/>
      <c r="V164" s="147"/>
      <c r="W164" s="150"/>
      <c r="X164" s="150"/>
      <c r="Y164" s="151"/>
      <c r="Z164" s="151"/>
    </row>
    <row r="165" spans="1:26" ht="21" customHeight="1" thickTop="1" thickBot="1" x14ac:dyDescent="0.2">
      <c r="B165" s="218"/>
      <c r="C165" s="161" t="s">
        <v>64</v>
      </c>
      <c r="D165" s="161"/>
      <c r="E165" s="161"/>
      <c r="F165" s="162">
        <f t="shared" si="22"/>
        <v>0</v>
      </c>
      <c r="G165" s="162"/>
      <c r="H165" s="163"/>
      <c r="I165" s="38" t="s">
        <v>6</v>
      </c>
      <c r="J165" s="287">
        <f>$J$110</f>
        <v>0</v>
      </c>
      <c r="K165" s="287"/>
      <c r="L165" s="38" t="s">
        <v>23</v>
      </c>
      <c r="M165" s="295">
        <f t="shared" si="19"/>
        <v>0</v>
      </c>
      <c r="N165" s="296"/>
      <c r="O165" s="39" t="s">
        <v>7</v>
      </c>
      <c r="P165" s="290" t="str">
        <f t="shared" si="20"/>
        <v>0</v>
      </c>
      <c r="Q165" s="290"/>
      <c r="R165" s="290"/>
      <c r="S165" s="291"/>
      <c r="U165" s="147"/>
      <c r="V165" s="147"/>
      <c r="W165" s="146"/>
      <c r="X165" s="146"/>
      <c r="Y165" s="146"/>
      <c r="Z165" s="146"/>
    </row>
    <row r="166" spans="1:26" ht="21" customHeight="1" thickTop="1" thickBot="1" x14ac:dyDescent="0.2">
      <c r="B166" s="218"/>
      <c r="C166" s="161" t="s">
        <v>66</v>
      </c>
      <c r="D166" s="161"/>
      <c r="E166" s="161"/>
      <c r="F166" s="162">
        <f t="shared" si="22"/>
        <v>0</v>
      </c>
      <c r="G166" s="162"/>
      <c r="H166" s="163"/>
      <c r="I166" s="38" t="s">
        <v>6</v>
      </c>
      <c r="J166" s="287">
        <f>$J$111</f>
        <v>0</v>
      </c>
      <c r="K166" s="287"/>
      <c r="L166" s="38" t="s">
        <v>23</v>
      </c>
      <c r="M166" s="295">
        <f t="shared" si="19"/>
        <v>0</v>
      </c>
      <c r="N166" s="296"/>
      <c r="O166" s="39" t="s">
        <v>7</v>
      </c>
      <c r="P166" s="299" t="str">
        <f t="shared" si="20"/>
        <v>0</v>
      </c>
      <c r="Q166" s="299"/>
      <c r="R166" s="299"/>
      <c r="S166" s="300"/>
      <c r="U166" s="147"/>
      <c r="V166" s="147"/>
      <c r="W166" s="146"/>
      <c r="X166" s="146"/>
      <c r="Y166" s="146"/>
      <c r="Z166" s="146"/>
    </row>
    <row r="167" spans="1:26" ht="21" customHeight="1" thickTop="1" thickBot="1" x14ac:dyDescent="0.2">
      <c r="B167" s="217" t="str">
        <f>U132</f>
        <v>※</v>
      </c>
      <c r="C167" s="173" t="s">
        <v>53</v>
      </c>
      <c r="D167" s="173"/>
      <c r="E167" s="173"/>
      <c r="F167" s="162">
        <f t="shared" ref="F167:F172" si="23">$V$146</f>
        <v>0</v>
      </c>
      <c r="G167" s="162"/>
      <c r="H167" s="163"/>
      <c r="I167" s="38" t="s">
        <v>6</v>
      </c>
      <c r="J167" s="287">
        <f>$J$106</f>
        <v>0</v>
      </c>
      <c r="K167" s="287"/>
      <c r="L167" s="38" t="s">
        <v>23</v>
      </c>
      <c r="M167" s="292">
        <f t="shared" si="19"/>
        <v>0</v>
      </c>
      <c r="N167" s="293"/>
      <c r="O167" s="39" t="s">
        <v>7</v>
      </c>
      <c r="P167" s="290" t="str">
        <f t="shared" si="20"/>
        <v>0</v>
      </c>
      <c r="Q167" s="290"/>
      <c r="R167" s="290"/>
      <c r="S167" s="291"/>
      <c r="U167" s="147"/>
      <c r="V167" s="147"/>
      <c r="W167" s="154"/>
      <c r="X167" s="154"/>
      <c r="Y167" s="155"/>
      <c r="Z167" s="155"/>
    </row>
    <row r="168" spans="1:26" ht="21" customHeight="1" thickTop="1" thickBot="1" x14ac:dyDescent="0.2">
      <c r="B168" s="224"/>
      <c r="C168" s="173" t="s">
        <v>8</v>
      </c>
      <c r="D168" s="173"/>
      <c r="E168" s="173"/>
      <c r="F168" s="162">
        <f t="shared" si="23"/>
        <v>0</v>
      </c>
      <c r="G168" s="162"/>
      <c r="H168" s="163"/>
      <c r="I168" s="38" t="s">
        <v>6</v>
      </c>
      <c r="J168" s="287">
        <f>$J$107</f>
        <v>0</v>
      </c>
      <c r="K168" s="287"/>
      <c r="L168" s="38" t="s">
        <v>23</v>
      </c>
      <c r="M168" s="301">
        <f t="shared" si="19"/>
        <v>0</v>
      </c>
      <c r="N168" s="302"/>
      <c r="O168" s="39" t="s">
        <v>7</v>
      </c>
      <c r="P168" s="290" t="str">
        <f t="shared" si="20"/>
        <v>0</v>
      </c>
      <c r="Q168" s="290"/>
      <c r="R168" s="290"/>
      <c r="S168" s="291"/>
      <c r="U168" s="147"/>
      <c r="V168" s="147"/>
      <c r="W168" s="147"/>
      <c r="X168" s="147"/>
      <c r="Y168" s="147"/>
      <c r="Z168" s="147"/>
    </row>
    <row r="169" spans="1:26" ht="21" customHeight="1" thickTop="1" thickBot="1" x14ac:dyDescent="0.2">
      <c r="B169" s="224"/>
      <c r="C169" s="173" t="s">
        <v>9</v>
      </c>
      <c r="D169" s="173"/>
      <c r="E169" s="173"/>
      <c r="F169" s="162">
        <f t="shared" si="23"/>
        <v>0</v>
      </c>
      <c r="G169" s="162"/>
      <c r="H169" s="163"/>
      <c r="I169" s="38" t="s">
        <v>6</v>
      </c>
      <c r="J169" s="287">
        <f>$J$108</f>
        <v>0</v>
      </c>
      <c r="K169" s="287"/>
      <c r="L169" s="38" t="s">
        <v>23</v>
      </c>
      <c r="M169" s="301">
        <f t="shared" si="19"/>
        <v>0</v>
      </c>
      <c r="N169" s="302"/>
      <c r="O169" s="39" t="s">
        <v>7</v>
      </c>
      <c r="P169" s="290" t="str">
        <f t="shared" si="20"/>
        <v>0</v>
      </c>
      <c r="Q169" s="290"/>
      <c r="R169" s="290"/>
      <c r="S169" s="291"/>
      <c r="U169" s="160"/>
      <c r="V169" s="160"/>
      <c r="W169" s="148"/>
      <c r="X169" s="148"/>
      <c r="Y169" s="149"/>
      <c r="Z169" s="149"/>
    </row>
    <row r="170" spans="1:26" ht="21" customHeight="1" thickTop="1" thickBot="1" x14ac:dyDescent="0.2">
      <c r="B170" s="224"/>
      <c r="C170" s="161" t="s">
        <v>65</v>
      </c>
      <c r="D170" s="161"/>
      <c r="E170" s="161"/>
      <c r="F170" s="162">
        <f t="shared" si="23"/>
        <v>0</v>
      </c>
      <c r="G170" s="162"/>
      <c r="H170" s="163"/>
      <c r="I170" s="38" t="s">
        <v>6</v>
      </c>
      <c r="J170" s="287">
        <f>$J$109</f>
        <v>0</v>
      </c>
      <c r="K170" s="287"/>
      <c r="L170" s="38" t="s">
        <v>23</v>
      </c>
      <c r="M170" s="288">
        <f t="shared" si="19"/>
        <v>0</v>
      </c>
      <c r="N170" s="289"/>
      <c r="O170" s="39" t="s">
        <v>7</v>
      </c>
      <c r="P170" s="290" t="str">
        <f t="shared" si="20"/>
        <v>0</v>
      </c>
      <c r="Q170" s="290"/>
      <c r="R170" s="290"/>
      <c r="S170" s="291"/>
      <c r="U170" s="147"/>
      <c r="V170" s="147"/>
      <c r="W170" s="150"/>
      <c r="X170" s="150"/>
      <c r="Y170" s="151"/>
      <c r="Z170" s="147"/>
    </row>
    <row r="171" spans="1:26" ht="21" customHeight="1" thickTop="1" thickBot="1" x14ac:dyDescent="0.2">
      <c r="B171" s="224"/>
      <c r="C171" s="161" t="s">
        <v>64</v>
      </c>
      <c r="D171" s="161"/>
      <c r="E171" s="161"/>
      <c r="F171" s="162">
        <f t="shared" si="23"/>
        <v>0</v>
      </c>
      <c r="G171" s="162"/>
      <c r="H171" s="163"/>
      <c r="I171" s="38" t="s">
        <v>6</v>
      </c>
      <c r="J171" s="287">
        <f>$J$110</f>
        <v>0</v>
      </c>
      <c r="K171" s="287"/>
      <c r="L171" s="38" t="s">
        <v>23</v>
      </c>
      <c r="M171" s="295">
        <f t="shared" si="19"/>
        <v>0</v>
      </c>
      <c r="N171" s="296"/>
      <c r="O171" s="39" t="s">
        <v>7</v>
      </c>
      <c r="P171" s="299" t="str">
        <f t="shared" si="20"/>
        <v>0</v>
      </c>
      <c r="Q171" s="299"/>
      <c r="R171" s="299"/>
      <c r="S171" s="300"/>
      <c r="U171" s="147"/>
      <c r="V171" s="147"/>
      <c r="W171" s="146"/>
      <c r="X171" s="146"/>
      <c r="Y171" s="146"/>
      <c r="Z171" s="146"/>
    </row>
    <row r="172" spans="1:26" ht="21" customHeight="1" thickTop="1" thickBot="1" x14ac:dyDescent="0.2">
      <c r="B172" s="225"/>
      <c r="C172" s="226" t="s">
        <v>66</v>
      </c>
      <c r="D172" s="226"/>
      <c r="E172" s="226"/>
      <c r="F172" s="219">
        <f t="shared" si="23"/>
        <v>0</v>
      </c>
      <c r="G172" s="219"/>
      <c r="H172" s="227"/>
      <c r="I172" s="41" t="s">
        <v>6</v>
      </c>
      <c r="J172" s="294">
        <f>$J$111</f>
        <v>0</v>
      </c>
      <c r="K172" s="294"/>
      <c r="L172" s="41" t="s">
        <v>23</v>
      </c>
      <c r="M172" s="295">
        <f t="shared" si="19"/>
        <v>0</v>
      </c>
      <c r="N172" s="296"/>
      <c r="O172" s="42" t="s">
        <v>7</v>
      </c>
      <c r="P172" s="297" t="str">
        <f t="shared" si="20"/>
        <v>0</v>
      </c>
      <c r="Q172" s="297"/>
      <c r="R172" s="297"/>
      <c r="S172" s="298"/>
      <c r="U172" s="147"/>
      <c r="V172" s="147"/>
      <c r="W172" s="146"/>
      <c r="X172" s="146"/>
      <c r="Y172" s="146"/>
      <c r="Z172" s="146"/>
    </row>
    <row r="173" spans="1:26" ht="9.75" customHeight="1" x14ac:dyDescent="0.15">
      <c r="B173" s="18"/>
      <c r="C173" s="95"/>
      <c r="D173" s="95"/>
      <c r="E173" s="95"/>
      <c r="F173" s="96"/>
      <c r="G173" s="96"/>
      <c r="H173" s="96"/>
      <c r="I173" s="102"/>
      <c r="J173" s="103"/>
      <c r="K173" s="103"/>
      <c r="L173" s="102"/>
      <c r="M173" s="102"/>
      <c r="N173" s="102"/>
      <c r="O173" s="104"/>
      <c r="P173" s="63"/>
      <c r="Q173" s="63"/>
      <c r="R173" s="63"/>
      <c r="S173" s="63"/>
      <c r="U173" s="100"/>
      <c r="V173" s="100"/>
      <c r="W173" s="101"/>
      <c r="X173" s="101"/>
      <c r="Y173" s="101"/>
      <c r="Z173" s="101"/>
    </row>
    <row r="174" spans="1:26" ht="30.75" customHeight="1" thickBot="1" x14ac:dyDescent="0.2">
      <c r="A174" s="230" t="s">
        <v>17</v>
      </c>
      <c r="B174" s="230"/>
      <c r="C174" s="230"/>
      <c r="D174" s="230"/>
      <c r="E174" s="230"/>
      <c r="F174" s="230"/>
      <c r="G174" s="230"/>
      <c r="H174" s="230"/>
      <c r="I174" s="230"/>
      <c r="J174" s="230"/>
      <c r="K174" s="230"/>
      <c r="L174" s="94"/>
      <c r="M174" s="94" t="s">
        <v>4</v>
      </c>
      <c r="N174" s="94"/>
      <c r="O174" s="94" t="s">
        <v>4</v>
      </c>
      <c r="P174" s="94"/>
      <c r="Q174" s="94"/>
      <c r="R174" s="94"/>
      <c r="S174" s="94"/>
      <c r="T174" s="94"/>
      <c r="U174" s="241" t="str">
        <f>'シート2（共通経費基礎データ）'!C13</f>
        <v>支所⑥</v>
      </c>
      <c r="V174" s="241"/>
      <c r="W174" s="242">
        <f>'シート2（共通経費基礎データ）'!A13</f>
        <v>0</v>
      </c>
      <c r="X174" s="242"/>
      <c r="Y174" s="242"/>
      <c r="Z174" s="3"/>
    </row>
    <row r="175" spans="1:26" ht="20.25" customHeight="1" x14ac:dyDescent="0.15">
      <c r="A175" s="2"/>
      <c r="B175" s="187" t="s">
        <v>18</v>
      </c>
      <c r="C175" s="188"/>
      <c r="D175" s="188"/>
      <c r="E175" s="189"/>
      <c r="F175" s="2"/>
      <c r="G175" s="2"/>
      <c r="H175" s="187" t="s">
        <v>19</v>
      </c>
      <c r="I175" s="188"/>
      <c r="J175" s="188"/>
      <c r="K175" s="189"/>
      <c r="L175" s="2"/>
      <c r="M175" s="2"/>
      <c r="N175" s="2"/>
      <c r="O175" s="187" t="s">
        <v>20</v>
      </c>
      <c r="P175" s="188"/>
      <c r="Q175" s="188"/>
      <c r="R175" s="189"/>
      <c r="U175" s="187" t="s">
        <v>12</v>
      </c>
      <c r="V175" s="188"/>
      <c r="W175" s="188"/>
      <c r="X175" s="189"/>
    </row>
    <row r="176" spans="1:26" ht="20.25" customHeight="1" x14ac:dyDescent="0.15">
      <c r="A176" s="2"/>
      <c r="B176" s="4" t="s">
        <v>0</v>
      </c>
      <c r="C176" s="178" t="s">
        <v>1</v>
      </c>
      <c r="D176" s="176"/>
      <c r="E176" s="177"/>
      <c r="F176" s="2"/>
      <c r="G176" s="2"/>
      <c r="H176" s="4" t="s">
        <v>0</v>
      </c>
      <c r="I176" s="178" t="s">
        <v>1</v>
      </c>
      <c r="J176" s="176"/>
      <c r="K176" s="177"/>
      <c r="L176" s="2"/>
      <c r="M176" s="2"/>
      <c r="N176" s="2"/>
      <c r="O176" s="4" t="s">
        <v>0</v>
      </c>
      <c r="P176" s="178" t="s">
        <v>1</v>
      </c>
      <c r="Q176" s="176"/>
      <c r="R176" s="177"/>
      <c r="U176" s="4" t="s">
        <v>0</v>
      </c>
      <c r="V176" s="178" t="s">
        <v>1</v>
      </c>
      <c r="W176" s="176"/>
      <c r="X176" s="177"/>
    </row>
    <row r="177" spans="1:31" ht="20.25" customHeight="1" x14ac:dyDescent="0.15">
      <c r="A177" s="5"/>
      <c r="B177" s="33">
        <v>4</v>
      </c>
      <c r="C177" s="278"/>
      <c r="D177" s="279"/>
      <c r="E177" s="280"/>
      <c r="F177" s="44"/>
      <c r="G177" s="44"/>
      <c r="H177" s="33">
        <v>4</v>
      </c>
      <c r="I177" s="278"/>
      <c r="J177" s="279"/>
      <c r="K177" s="280"/>
      <c r="L177" s="44"/>
      <c r="M177" s="44"/>
      <c r="N177" s="44"/>
      <c r="O177" s="33">
        <v>4</v>
      </c>
      <c r="P177" s="278"/>
      <c r="Q177" s="279"/>
      <c r="R177" s="280"/>
      <c r="S177" s="31"/>
      <c r="T177" s="31"/>
      <c r="U177" s="49">
        <v>4</v>
      </c>
      <c r="V177" s="263"/>
      <c r="W177" s="264"/>
      <c r="X177" s="265"/>
    </row>
    <row r="178" spans="1:31" ht="20.25" customHeight="1" x14ac:dyDescent="0.15">
      <c r="A178" s="5"/>
      <c r="B178" s="35">
        <v>5</v>
      </c>
      <c r="C178" s="268"/>
      <c r="D178" s="269"/>
      <c r="E178" s="270"/>
      <c r="F178" s="44"/>
      <c r="G178" s="44"/>
      <c r="H178" s="35">
        <v>5</v>
      </c>
      <c r="I178" s="268"/>
      <c r="J178" s="269"/>
      <c r="K178" s="270"/>
      <c r="L178" s="44"/>
      <c r="M178" s="44"/>
      <c r="N178" s="44"/>
      <c r="O178" s="35">
        <v>5</v>
      </c>
      <c r="P178" s="268"/>
      <c r="Q178" s="269"/>
      <c r="R178" s="270"/>
      <c r="S178" s="31"/>
      <c r="T178" s="31"/>
      <c r="U178" s="50">
        <v>5</v>
      </c>
      <c r="V178" s="238"/>
      <c r="W178" s="239"/>
      <c r="X178" s="240"/>
    </row>
    <row r="179" spans="1:31" ht="20.25" customHeight="1" x14ac:dyDescent="0.15">
      <c r="A179" s="5"/>
      <c r="B179" s="35">
        <v>6</v>
      </c>
      <c r="C179" s="268"/>
      <c r="D179" s="269"/>
      <c r="E179" s="270"/>
      <c r="F179" s="44"/>
      <c r="G179" s="44"/>
      <c r="H179" s="35">
        <v>6</v>
      </c>
      <c r="I179" s="268"/>
      <c r="J179" s="269"/>
      <c r="K179" s="270"/>
      <c r="L179" s="44"/>
      <c r="M179" s="44"/>
      <c r="N179" s="44"/>
      <c r="O179" s="35">
        <v>6</v>
      </c>
      <c r="P179" s="268"/>
      <c r="Q179" s="269"/>
      <c r="R179" s="270"/>
      <c r="S179" s="31"/>
      <c r="T179" s="31"/>
      <c r="U179" s="50">
        <v>6</v>
      </c>
      <c r="V179" s="238"/>
      <c r="W179" s="239"/>
      <c r="X179" s="240"/>
    </row>
    <row r="180" spans="1:31" ht="20.25" customHeight="1" x14ac:dyDescent="0.15">
      <c r="A180" s="5"/>
      <c r="B180" s="35">
        <v>7</v>
      </c>
      <c r="C180" s="268"/>
      <c r="D180" s="269"/>
      <c r="E180" s="270"/>
      <c r="F180" s="44"/>
      <c r="G180" s="44"/>
      <c r="H180" s="35">
        <v>7</v>
      </c>
      <c r="I180" s="268"/>
      <c r="J180" s="269"/>
      <c r="K180" s="270"/>
      <c r="L180" s="44"/>
      <c r="M180" s="44"/>
      <c r="N180" s="44"/>
      <c r="O180" s="35">
        <v>7</v>
      </c>
      <c r="P180" s="268"/>
      <c r="Q180" s="269"/>
      <c r="R180" s="270"/>
      <c r="S180" s="31"/>
      <c r="T180" s="31"/>
      <c r="U180" s="50">
        <v>7</v>
      </c>
      <c r="V180" s="238"/>
      <c r="W180" s="239"/>
      <c r="X180" s="240"/>
    </row>
    <row r="181" spans="1:31" ht="20.25" customHeight="1" x14ac:dyDescent="0.15">
      <c r="A181" s="5"/>
      <c r="B181" s="35">
        <v>8</v>
      </c>
      <c r="C181" s="268"/>
      <c r="D181" s="269"/>
      <c r="E181" s="270"/>
      <c r="F181" s="44"/>
      <c r="G181" s="44"/>
      <c r="H181" s="35">
        <v>8</v>
      </c>
      <c r="I181" s="268"/>
      <c r="J181" s="269"/>
      <c r="K181" s="270"/>
      <c r="L181" s="44"/>
      <c r="M181" s="44"/>
      <c r="N181" s="44"/>
      <c r="O181" s="35">
        <v>8</v>
      </c>
      <c r="P181" s="268"/>
      <c r="Q181" s="269"/>
      <c r="R181" s="270"/>
      <c r="S181" s="31"/>
      <c r="T181" s="31"/>
      <c r="U181" s="50">
        <v>8</v>
      </c>
      <c r="V181" s="238"/>
      <c r="W181" s="239"/>
      <c r="X181" s="240"/>
    </row>
    <row r="182" spans="1:31" ht="20.25" customHeight="1" x14ac:dyDescent="0.15">
      <c r="A182" s="5"/>
      <c r="B182" s="35">
        <v>9</v>
      </c>
      <c r="C182" s="268"/>
      <c r="D182" s="269"/>
      <c r="E182" s="270"/>
      <c r="F182" s="44"/>
      <c r="G182" s="44"/>
      <c r="H182" s="35">
        <v>9</v>
      </c>
      <c r="I182" s="268"/>
      <c r="J182" s="269"/>
      <c r="K182" s="270"/>
      <c r="L182" s="44"/>
      <c r="M182" s="44"/>
      <c r="N182" s="44"/>
      <c r="O182" s="35">
        <v>9</v>
      </c>
      <c r="P182" s="268"/>
      <c r="Q182" s="269"/>
      <c r="R182" s="270"/>
      <c r="S182" s="31"/>
      <c r="T182" s="31"/>
      <c r="U182" s="50">
        <v>9</v>
      </c>
      <c r="V182" s="238"/>
      <c r="W182" s="239"/>
      <c r="X182" s="240"/>
    </row>
    <row r="183" spans="1:31" ht="20.25" customHeight="1" x14ac:dyDescent="0.15">
      <c r="A183" s="5"/>
      <c r="B183" s="35">
        <v>10</v>
      </c>
      <c r="C183" s="268"/>
      <c r="D183" s="269"/>
      <c r="E183" s="270"/>
      <c r="F183" s="44"/>
      <c r="G183" s="44"/>
      <c r="H183" s="35">
        <v>10</v>
      </c>
      <c r="I183" s="268"/>
      <c r="J183" s="269"/>
      <c r="K183" s="270"/>
      <c r="L183" s="44"/>
      <c r="M183" s="44"/>
      <c r="N183" s="44"/>
      <c r="O183" s="35">
        <v>10</v>
      </c>
      <c r="P183" s="268"/>
      <c r="Q183" s="269"/>
      <c r="R183" s="270"/>
      <c r="S183" s="31"/>
      <c r="T183" s="31"/>
      <c r="U183" s="50">
        <v>10</v>
      </c>
      <c r="V183" s="238"/>
      <c r="W183" s="239"/>
      <c r="X183" s="240"/>
    </row>
    <row r="184" spans="1:31" ht="20.25" customHeight="1" x14ac:dyDescent="0.15">
      <c r="A184" s="5"/>
      <c r="B184" s="35">
        <v>11</v>
      </c>
      <c r="C184" s="268"/>
      <c r="D184" s="269"/>
      <c r="E184" s="270"/>
      <c r="F184" s="44"/>
      <c r="G184" s="44"/>
      <c r="H184" s="35">
        <v>11</v>
      </c>
      <c r="I184" s="268"/>
      <c r="J184" s="269"/>
      <c r="K184" s="270"/>
      <c r="L184" s="44"/>
      <c r="M184" s="44"/>
      <c r="N184" s="44"/>
      <c r="O184" s="35">
        <v>11</v>
      </c>
      <c r="P184" s="268"/>
      <c r="Q184" s="269"/>
      <c r="R184" s="270"/>
      <c r="S184" s="31"/>
      <c r="T184" s="31"/>
      <c r="U184" s="50">
        <v>11</v>
      </c>
      <c r="V184" s="238"/>
      <c r="W184" s="239"/>
      <c r="X184" s="240"/>
    </row>
    <row r="185" spans="1:31" ht="20.25" customHeight="1" x14ac:dyDescent="0.15">
      <c r="A185" s="5"/>
      <c r="B185" s="35">
        <v>12</v>
      </c>
      <c r="C185" s="268"/>
      <c r="D185" s="269"/>
      <c r="E185" s="270"/>
      <c r="F185" s="44"/>
      <c r="G185" s="44"/>
      <c r="H185" s="35">
        <v>12</v>
      </c>
      <c r="I185" s="268"/>
      <c r="J185" s="269"/>
      <c r="K185" s="270"/>
      <c r="L185" s="86"/>
      <c r="M185" s="44"/>
      <c r="N185" s="44"/>
      <c r="O185" s="35">
        <v>12</v>
      </c>
      <c r="P185" s="268"/>
      <c r="Q185" s="269"/>
      <c r="R185" s="270"/>
      <c r="S185" s="90"/>
      <c r="T185" s="31"/>
      <c r="U185" s="50">
        <v>12</v>
      </c>
      <c r="V185" s="238"/>
      <c r="W185" s="239"/>
      <c r="X185" s="240"/>
      <c r="Y185" s="12"/>
    </row>
    <row r="186" spans="1:31" ht="20.25" customHeight="1" x14ac:dyDescent="0.15">
      <c r="A186" s="5"/>
      <c r="B186" s="35">
        <v>1</v>
      </c>
      <c r="C186" s="268"/>
      <c r="D186" s="269"/>
      <c r="E186" s="270"/>
      <c r="F186" s="159"/>
      <c r="G186" s="44"/>
      <c r="H186" s="35">
        <v>1</v>
      </c>
      <c r="I186" s="268"/>
      <c r="J186" s="269"/>
      <c r="K186" s="270"/>
      <c r="L186" s="159"/>
      <c r="M186" s="44"/>
      <c r="N186" s="44"/>
      <c r="O186" s="35">
        <v>1</v>
      </c>
      <c r="P186" s="268"/>
      <c r="Q186" s="269"/>
      <c r="R186" s="270"/>
      <c r="S186" s="159"/>
      <c r="T186" s="31"/>
      <c r="U186" s="50">
        <v>1</v>
      </c>
      <c r="V186" s="238"/>
      <c r="W186" s="239"/>
      <c r="X186" s="240"/>
      <c r="Y186" s="159"/>
    </row>
    <row r="187" spans="1:31" ht="20.25" customHeight="1" x14ac:dyDescent="0.15">
      <c r="A187" s="5"/>
      <c r="B187" s="35">
        <v>2</v>
      </c>
      <c r="C187" s="268"/>
      <c r="D187" s="269"/>
      <c r="E187" s="270"/>
      <c r="F187" s="159"/>
      <c r="G187" s="44"/>
      <c r="H187" s="35">
        <v>2</v>
      </c>
      <c r="I187" s="268"/>
      <c r="J187" s="269"/>
      <c r="K187" s="270"/>
      <c r="L187" s="159"/>
      <c r="M187" s="44"/>
      <c r="N187" s="44"/>
      <c r="O187" s="35">
        <v>2</v>
      </c>
      <c r="P187" s="268"/>
      <c r="Q187" s="269"/>
      <c r="R187" s="270"/>
      <c r="S187" s="159"/>
      <c r="T187" s="31"/>
      <c r="U187" s="50">
        <v>2</v>
      </c>
      <c r="V187" s="238"/>
      <c r="W187" s="239"/>
      <c r="X187" s="240"/>
      <c r="Y187" s="159"/>
    </row>
    <row r="188" spans="1:31" ht="20.25" customHeight="1" x14ac:dyDescent="0.15">
      <c r="A188" s="5"/>
      <c r="B188" s="36">
        <v>3</v>
      </c>
      <c r="C188" s="274"/>
      <c r="D188" s="190"/>
      <c r="E188" s="191"/>
      <c r="F188" s="159"/>
      <c r="G188" s="44"/>
      <c r="H188" s="36">
        <v>3</v>
      </c>
      <c r="I188" s="274"/>
      <c r="J188" s="190"/>
      <c r="K188" s="191"/>
      <c r="L188" s="159"/>
      <c r="M188" s="44"/>
      <c r="N188" s="44"/>
      <c r="O188" s="36">
        <v>3</v>
      </c>
      <c r="P188" s="274"/>
      <c r="Q188" s="190"/>
      <c r="R188" s="191"/>
      <c r="S188" s="159"/>
      <c r="T188" s="31"/>
      <c r="U188" s="51">
        <v>3</v>
      </c>
      <c r="V188" s="309"/>
      <c r="W188" s="310"/>
      <c r="X188" s="311"/>
      <c r="Y188" s="159"/>
    </row>
    <row r="189" spans="1:31" ht="20.25" customHeight="1" thickBot="1" x14ac:dyDescent="0.2">
      <c r="A189" s="5"/>
      <c r="B189" s="46" t="s">
        <v>2</v>
      </c>
      <c r="C189" s="303">
        <f>SUM(C177:E188)</f>
        <v>0</v>
      </c>
      <c r="D189" s="192"/>
      <c r="E189" s="193"/>
      <c r="F189" s="37"/>
      <c r="G189" s="37"/>
      <c r="H189" s="46" t="s">
        <v>2</v>
      </c>
      <c r="I189" s="303">
        <f>SUM(I177:K188)</f>
        <v>0</v>
      </c>
      <c r="J189" s="192"/>
      <c r="K189" s="193"/>
      <c r="L189" s="83"/>
      <c r="M189" s="37"/>
      <c r="N189" s="37"/>
      <c r="O189" s="46" t="s">
        <v>2</v>
      </c>
      <c r="P189" s="303">
        <f>SUM(P177:R188)</f>
        <v>0</v>
      </c>
      <c r="Q189" s="192"/>
      <c r="R189" s="193"/>
      <c r="S189" s="47"/>
      <c r="T189" s="43"/>
      <c r="U189" s="48" t="s">
        <v>2</v>
      </c>
      <c r="V189" s="194">
        <f>SUM(V177:X188)</f>
        <v>0</v>
      </c>
      <c r="W189" s="195"/>
      <c r="X189" s="196"/>
    </row>
    <row r="190" spans="1:31" ht="21" customHeight="1" thickTop="1" thickBot="1" x14ac:dyDescent="0.2">
      <c r="A190" s="2"/>
      <c r="B190" s="2"/>
      <c r="C190" s="2"/>
      <c r="D190" s="2"/>
      <c r="E190" s="2"/>
      <c r="F190" s="2"/>
      <c r="G190" s="2"/>
      <c r="H190" s="2"/>
      <c r="I190" s="2"/>
      <c r="J190" s="2"/>
      <c r="K190" s="2"/>
      <c r="L190" s="2"/>
      <c r="M190" s="2"/>
      <c r="N190" s="2"/>
      <c r="O190" s="2"/>
      <c r="P190" s="2"/>
      <c r="Q190" s="2"/>
      <c r="R190" s="2"/>
      <c r="S190" s="2"/>
    </row>
    <row r="191" spans="1:31" ht="21.75" customHeight="1" thickBot="1" x14ac:dyDescent="0.2">
      <c r="A191" s="2"/>
      <c r="B191" s="233"/>
      <c r="C191" s="234"/>
      <c r="D191" s="234"/>
      <c r="E191" s="304"/>
      <c r="F191" s="200" t="s">
        <v>3</v>
      </c>
      <c r="G191" s="305"/>
      <c r="H191" s="305"/>
      <c r="I191" s="8"/>
      <c r="J191" s="306" t="s">
        <v>21</v>
      </c>
      <c r="K191" s="306"/>
      <c r="L191" s="8"/>
      <c r="M191" s="203" t="s">
        <v>22</v>
      </c>
      <c r="N191" s="203"/>
      <c r="O191" s="8"/>
      <c r="P191" s="188" t="s">
        <v>5</v>
      </c>
      <c r="Q191" s="188"/>
      <c r="R191" s="188"/>
      <c r="S191" s="189"/>
      <c r="AB191" s="3"/>
      <c r="AC191" s="3"/>
      <c r="AD191" s="3"/>
      <c r="AE191" s="3"/>
    </row>
    <row r="192" spans="1:31" ht="21" customHeight="1" thickTop="1" thickBot="1" x14ac:dyDescent="0.2">
      <c r="A192" s="2"/>
      <c r="B192" s="207" t="str">
        <f>B175</f>
        <v>電気料</v>
      </c>
      <c r="C192" s="173" t="s">
        <v>53</v>
      </c>
      <c r="D192" s="173"/>
      <c r="E192" s="173"/>
      <c r="F192" s="162">
        <f t="shared" ref="F192:F197" si="24">$C$189</f>
        <v>0</v>
      </c>
      <c r="G192" s="162"/>
      <c r="H192" s="163"/>
      <c r="I192" s="38" t="s">
        <v>6</v>
      </c>
      <c r="J192" s="287">
        <f>'シート2（共通経費基礎データ）'!E13</f>
        <v>0</v>
      </c>
      <c r="K192" s="287"/>
      <c r="L192" s="38" t="s">
        <v>23</v>
      </c>
      <c r="M192" s="301">
        <f>'シート2（共通経費基礎データ）'!K13</f>
        <v>0</v>
      </c>
      <c r="N192" s="302"/>
      <c r="O192" s="39" t="s">
        <v>7</v>
      </c>
      <c r="P192" s="290" t="str">
        <f t="shared" ref="P192:P215" si="25">IF(M192=0,"0",ROUNDDOWN(F192*J192/M192,0))</f>
        <v>0</v>
      </c>
      <c r="Q192" s="290"/>
      <c r="R192" s="290"/>
      <c r="S192" s="291"/>
      <c r="AB192" s="17"/>
      <c r="AC192" s="17"/>
      <c r="AD192" s="17"/>
      <c r="AE192" s="17"/>
    </row>
    <row r="193" spans="1:31" ht="21" customHeight="1" thickTop="1" thickBot="1" x14ac:dyDescent="0.2">
      <c r="A193" s="2"/>
      <c r="B193" s="208"/>
      <c r="C193" s="173" t="s">
        <v>8</v>
      </c>
      <c r="D193" s="173"/>
      <c r="E193" s="173"/>
      <c r="F193" s="162">
        <f t="shared" si="24"/>
        <v>0</v>
      </c>
      <c r="G193" s="162"/>
      <c r="H193" s="163"/>
      <c r="I193" s="38" t="s">
        <v>6</v>
      </c>
      <c r="J193" s="287">
        <f>'シート2（共通経費基礎データ）'!F13</f>
        <v>0</v>
      </c>
      <c r="K193" s="287"/>
      <c r="L193" s="38" t="s">
        <v>23</v>
      </c>
      <c r="M193" s="301">
        <f t="shared" ref="M193:M215" si="26">$M$192</f>
        <v>0</v>
      </c>
      <c r="N193" s="302"/>
      <c r="O193" s="39" t="s">
        <v>7</v>
      </c>
      <c r="P193" s="290" t="str">
        <f t="shared" si="25"/>
        <v>0</v>
      </c>
      <c r="Q193" s="290"/>
      <c r="R193" s="290"/>
      <c r="S193" s="291"/>
      <c r="U193" s="147"/>
      <c r="V193" s="147"/>
      <c r="W193" s="147"/>
      <c r="X193" s="147"/>
      <c r="Y193" s="147"/>
      <c r="Z193" s="147"/>
      <c r="AB193" s="17"/>
      <c r="AC193" s="17"/>
      <c r="AD193" s="17"/>
      <c r="AE193" s="17"/>
    </row>
    <row r="194" spans="1:31" ht="21" customHeight="1" thickTop="1" thickBot="1" x14ac:dyDescent="0.2">
      <c r="A194" s="2"/>
      <c r="B194" s="208"/>
      <c r="C194" s="173" t="s">
        <v>9</v>
      </c>
      <c r="D194" s="173"/>
      <c r="E194" s="173"/>
      <c r="F194" s="162">
        <f t="shared" si="24"/>
        <v>0</v>
      </c>
      <c r="G194" s="162"/>
      <c r="H194" s="163"/>
      <c r="I194" s="38" t="s">
        <v>6</v>
      </c>
      <c r="J194" s="287">
        <f>'シート2（共通経費基礎データ）'!G13</f>
        <v>0</v>
      </c>
      <c r="K194" s="287"/>
      <c r="L194" s="38" t="s">
        <v>23</v>
      </c>
      <c r="M194" s="301">
        <f t="shared" si="26"/>
        <v>0</v>
      </c>
      <c r="N194" s="302"/>
      <c r="O194" s="39" t="s">
        <v>7</v>
      </c>
      <c r="P194" s="290" t="str">
        <f t="shared" si="25"/>
        <v>0</v>
      </c>
      <c r="Q194" s="290"/>
      <c r="R194" s="290"/>
      <c r="S194" s="291"/>
      <c r="U194" s="160"/>
      <c r="V194" s="160"/>
      <c r="W194" s="148"/>
      <c r="X194" s="148"/>
      <c r="Y194" s="149"/>
      <c r="Z194" s="149"/>
      <c r="AB194" s="17"/>
      <c r="AC194" s="17"/>
      <c r="AD194" s="17"/>
      <c r="AE194" s="17"/>
    </row>
    <row r="195" spans="1:31" ht="21" customHeight="1" thickTop="1" thickBot="1" x14ac:dyDescent="0.2">
      <c r="A195" s="2"/>
      <c r="B195" s="208"/>
      <c r="C195" s="161" t="s">
        <v>65</v>
      </c>
      <c r="D195" s="161"/>
      <c r="E195" s="161"/>
      <c r="F195" s="162">
        <f t="shared" si="24"/>
        <v>0</v>
      </c>
      <c r="G195" s="162"/>
      <c r="H195" s="163"/>
      <c r="I195" s="38" t="s">
        <v>6</v>
      </c>
      <c r="J195" s="287">
        <f>'シート2（共通経費基礎データ）'!H13</f>
        <v>0</v>
      </c>
      <c r="K195" s="287"/>
      <c r="L195" s="38" t="s">
        <v>23</v>
      </c>
      <c r="M195" s="288">
        <f t="shared" si="26"/>
        <v>0</v>
      </c>
      <c r="N195" s="289"/>
      <c r="O195" s="39" t="s">
        <v>7</v>
      </c>
      <c r="P195" s="290" t="str">
        <f t="shared" si="25"/>
        <v>0</v>
      </c>
      <c r="Q195" s="290"/>
      <c r="R195" s="290"/>
      <c r="S195" s="291"/>
      <c r="U195" s="147"/>
      <c r="V195" s="147"/>
      <c r="W195" s="150"/>
      <c r="X195" s="150"/>
      <c r="Y195" s="151"/>
      <c r="Z195" s="147"/>
      <c r="AB195" s="17"/>
      <c r="AC195" s="17"/>
      <c r="AD195" s="17"/>
      <c r="AE195" s="17"/>
    </row>
    <row r="196" spans="1:31" ht="21" customHeight="1" thickTop="1" thickBot="1" x14ac:dyDescent="0.2">
      <c r="A196" s="2"/>
      <c r="B196" s="208"/>
      <c r="C196" s="161" t="s">
        <v>64</v>
      </c>
      <c r="D196" s="161"/>
      <c r="E196" s="161"/>
      <c r="F196" s="162">
        <f t="shared" si="24"/>
        <v>0</v>
      </c>
      <c r="G196" s="162"/>
      <c r="H196" s="163"/>
      <c r="I196" s="38" t="s">
        <v>6</v>
      </c>
      <c r="J196" s="287">
        <f>'シート2（共通経費基礎データ）'!I13</f>
        <v>0</v>
      </c>
      <c r="K196" s="287"/>
      <c r="L196" s="38" t="s">
        <v>23</v>
      </c>
      <c r="M196" s="295">
        <f t="shared" si="26"/>
        <v>0</v>
      </c>
      <c r="N196" s="296"/>
      <c r="O196" s="39" t="s">
        <v>7</v>
      </c>
      <c r="P196" s="299" t="str">
        <f t="shared" si="25"/>
        <v>0</v>
      </c>
      <c r="Q196" s="299"/>
      <c r="R196" s="299"/>
      <c r="S196" s="300"/>
      <c r="U196" s="147"/>
      <c r="V196" s="147"/>
      <c r="W196" s="146"/>
      <c r="X196" s="146"/>
      <c r="Y196" s="146"/>
      <c r="Z196" s="146"/>
      <c r="AB196" s="17"/>
      <c r="AC196" s="17"/>
      <c r="AD196" s="17"/>
      <c r="AE196" s="17"/>
    </row>
    <row r="197" spans="1:31" ht="21" customHeight="1" thickTop="1" thickBot="1" x14ac:dyDescent="0.2">
      <c r="A197" s="2"/>
      <c r="B197" s="208"/>
      <c r="C197" s="161" t="s">
        <v>66</v>
      </c>
      <c r="D197" s="161"/>
      <c r="E197" s="161"/>
      <c r="F197" s="162">
        <f t="shared" si="24"/>
        <v>0</v>
      </c>
      <c r="G197" s="162"/>
      <c r="H197" s="163"/>
      <c r="I197" s="38" t="s">
        <v>6</v>
      </c>
      <c r="J197" s="287">
        <f>'シート2（共通経費基礎データ）'!J13</f>
        <v>0</v>
      </c>
      <c r="K197" s="287"/>
      <c r="L197" s="38" t="s">
        <v>23</v>
      </c>
      <c r="M197" s="295">
        <f t="shared" si="26"/>
        <v>0</v>
      </c>
      <c r="N197" s="296"/>
      <c r="O197" s="39" t="s">
        <v>7</v>
      </c>
      <c r="P197" s="299" t="str">
        <f t="shared" si="25"/>
        <v>0</v>
      </c>
      <c r="Q197" s="299"/>
      <c r="R197" s="299"/>
      <c r="S197" s="300"/>
      <c r="U197" s="147"/>
      <c r="V197" s="147"/>
      <c r="W197" s="146"/>
      <c r="X197" s="146"/>
      <c r="Y197" s="146"/>
      <c r="Z197" s="146"/>
      <c r="AB197" s="17"/>
      <c r="AC197" s="17"/>
      <c r="AD197" s="17"/>
      <c r="AE197" s="17"/>
    </row>
    <row r="198" spans="1:31" ht="21" customHeight="1" thickTop="1" thickBot="1" x14ac:dyDescent="0.2">
      <c r="A198" s="2"/>
      <c r="B198" s="217" t="str">
        <f>H175</f>
        <v>燃料代</v>
      </c>
      <c r="C198" s="173" t="s">
        <v>53</v>
      </c>
      <c r="D198" s="173"/>
      <c r="E198" s="173"/>
      <c r="F198" s="162">
        <f t="shared" ref="F198:F203" si="27">$I$189</f>
        <v>0</v>
      </c>
      <c r="G198" s="162"/>
      <c r="H198" s="163"/>
      <c r="I198" s="38" t="s">
        <v>6</v>
      </c>
      <c r="J198" s="287">
        <f>$J$192</f>
        <v>0</v>
      </c>
      <c r="K198" s="287"/>
      <c r="L198" s="38" t="s">
        <v>23</v>
      </c>
      <c r="M198" s="292">
        <f t="shared" si="26"/>
        <v>0</v>
      </c>
      <c r="N198" s="293"/>
      <c r="O198" s="39" t="s">
        <v>7</v>
      </c>
      <c r="P198" s="290" t="str">
        <f t="shared" si="25"/>
        <v>0</v>
      </c>
      <c r="Q198" s="290"/>
      <c r="R198" s="290"/>
      <c r="S198" s="291"/>
      <c r="U198" s="147"/>
      <c r="V198" s="147"/>
      <c r="W198" s="152"/>
      <c r="X198" s="153"/>
      <c r="Y198" s="153"/>
      <c r="Z198" s="3"/>
      <c r="AB198" s="14"/>
    </row>
    <row r="199" spans="1:31" ht="21" customHeight="1" thickTop="1" thickBot="1" x14ac:dyDescent="0.2">
      <c r="A199" s="2"/>
      <c r="B199" s="217"/>
      <c r="C199" s="173" t="s">
        <v>8</v>
      </c>
      <c r="D199" s="173"/>
      <c r="E199" s="173"/>
      <c r="F199" s="162">
        <f t="shared" si="27"/>
        <v>0</v>
      </c>
      <c r="G199" s="162"/>
      <c r="H199" s="163"/>
      <c r="I199" s="38" t="s">
        <v>6</v>
      </c>
      <c r="J199" s="287">
        <f>$J$193</f>
        <v>0</v>
      </c>
      <c r="K199" s="287"/>
      <c r="L199" s="38" t="s">
        <v>23</v>
      </c>
      <c r="M199" s="301">
        <f t="shared" si="26"/>
        <v>0</v>
      </c>
      <c r="N199" s="302"/>
      <c r="O199" s="39" t="s">
        <v>7</v>
      </c>
      <c r="P199" s="290" t="str">
        <f t="shared" si="25"/>
        <v>0</v>
      </c>
      <c r="Q199" s="290"/>
      <c r="R199" s="290"/>
      <c r="S199" s="291"/>
      <c r="U199" s="147"/>
      <c r="V199" s="147"/>
      <c r="W199" s="147"/>
      <c r="X199" s="147"/>
      <c r="Y199" s="147"/>
      <c r="Z199" s="147"/>
    </row>
    <row r="200" spans="1:31" ht="21" customHeight="1" thickTop="1" thickBot="1" x14ac:dyDescent="0.2">
      <c r="A200" s="2"/>
      <c r="B200" s="217"/>
      <c r="C200" s="173" t="s">
        <v>9</v>
      </c>
      <c r="D200" s="173"/>
      <c r="E200" s="173"/>
      <c r="F200" s="162">
        <f t="shared" si="27"/>
        <v>0</v>
      </c>
      <c r="G200" s="162"/>
      <c r="H200" s="163"/>
      <c r="I200" s="38" t="s">
        <v>6</v>
      </c>
      <c r="J200" s="287">
        <f>$J$194</f>
        <v>0</v>
      </c>
      <c r="K200" s="287"/>
      <c r="L200" s="38" t="s">
        <v>23</v>
      </c>
      <c r="M200" s="301">
        <f t="shared" si="26"/>
        <v>0</v>
      </c>
      <c r="N200" s="302"/>
      <c r="O200" s="39" t="s">
        <v>7</v>
      </c>
      <c r="P200" s="290" t="str">
        <f t="shared" si="25"/>
        <v>0</v>
      </c>
      <c r="Q200" s="290"/>
      <c r="R200" s="290"/>
      <c r="S200" s="291"/>
      <c r="U200" s="147"/>
      <c r="V200" s="147"/>
      <c r="W200" s="148"/>
      <c r="X200" s="148"/>
      <c r="Y200" s="149"/>
      <c r="Z200" s="149"/>
    </row>
    <row r="201" spans="1:31" ht="21" customHeight="1" thickTop="1" thickBot="1" x14ac:dyDescent="0.2">
      <c r="A201" s="2"/>
      <c r="B201" s="217"/>
      <c r="C201" s="161" t="s">
        <v>65</v>
      </c>
      <c r="D201" s="161"/>
      <c r="E201" s="161"/>
      <c r="F201" s="162">
        <f t="shared" si="27"/>
        <v>0</v>
      </c>
      <c r="G201" s="162"/>
      <c r="H201" s="163"/>
      <c r="I201" s="38" t="s">
        <v>6</v>
      </c>
      <c r="J201" s="287">
        <f>$J$195</f>
        <v>0</v>
      </c>
      <c r="K201" s="287"/>
      <c r="L201" s="38" t="s">
        <v>23</v>
      </c>
      <c r="M201" s="288">
        <f t="shared" si="26"/>
        <v>0</v>
      </c>
      <c r="N201" s="289"/>
      <c r="O201" s="39" t="s">
        <v>7</v>
      </c>
      <c r="P201" s="290" t="str">
        <f t="shared" si="25"/>
        <v>0</v>
      </c>
      <c r="Q201" s="290"/>
      <c r="R201" s="290"/>
      <c r="S201" s="291"/>
      <c r="U201" s="147"/>
      <c r="V201" s="147"/>
      <c r="W201" s="150"/>
      <c r="X201" s="150"/>
      <c r="Y201" s="151"/>
      <c r="Z201" s="151"/>
    </row>
    <row r="202" spans="1:31" ht="21" customHeight="1" thickTop="1" thickBot="1" x14ac:dyDescent="0.2">
      <c r="A202" s="2"/>
      <c r="B202" s="218"/>
      <c r="C202" s="161" t="s">
        <v>64</v>
      </c>
      <c r="D202" s="161"/>
      <c r="E202" s="161"/>
      <c r="F202" s="162">
        <f t="shared" si="27"/>
        <v>0</v>
      </c>
      <c r="G202" s="162"/>
      <c r="H202" s="163"/>
      <c r="I202" s="38" t="s">
        <v>6</v>
      </c>
      <c r="J202" s="287">
        <f>$J$196</f>
        <v>0</v>
      </c>
      <c r="K202" s="287"/>
      <c r="L202" s="38" t="s">
        <v>23</v>
      </c>
      <c r="M202" s="295">
        <f t="shared" si="26"/>
        <v>0</v>
      </c>
      <c r="N202" s="296"/>
      <c r="O202" s="39" t="s">
        <v>7</v>
      </c>
      <c r="P202" s="299" t="str">
        <f t="shared" si="25"/>
        <v>0</v>
      </c>
      <c r="Q202" s="299"/>
      <c r="R202" s="299"/>
      <c r="S202" s="300"/>
      <c r="U202" s="147"/>
      <c r="V202" s="147"/>
      <c r="W202" s="146"/>
      <c r="X202" s="146"/>
      <c r="Y202" s="146"/>
      <c r="Z202" s="146"/>
    </row>
    <row r="203" spans="1:31" ht="21" customHeight="1" thickTop="1" thickBot="1" x14ac:dyDescent="0.2">
      <c r="A203" s="2"/>
      <c r="B203" s="218"/>
      <c r="C203" s="161" t="s">
        <v>66</v>
      </c>
      <c r="D203" s="161"/>
      <c r="E203" s="161"/>
      <c r="F203" s="162">
        <f t="shared" si="27"/>
        <v>0</v>
      </c>
      <c r="G203" s="162"/>
      <c r="H203" s="163"/>
      <c r="I203" s="38" t="s">
        <v>6</v>
      </c>
      <c r="J203" s="287">
        <f>$J$197</f>
        <v>0</v>
      </c>
      <c r="K203" s="287"/>
      <c r="L203" s="38" t="s">
        <v>23</v>
      </c>
      <c r="M203" s="295">
        <f t="shared" si="26"/>
        <v>0</v>
      </c>
      <c r="N203" s="296"/>
      <c r="O203" s="39" t="s">
        <v>7</v>
      </c>
      <c r="P203" s="299" t="str">
        <f t="shared" si="25"/>
        <v>0</v>
      </c>
      <c r="Q203" s="299"/>
      <c r="R203" s="299"/>
      <c r="S203" s="300"/>
      <c r="U203" s="147"/>
      <c r="V203" s="147"/>
      <c r="W203" s="146"/>
      <c r="X203" s="146"/>
      <c r="Y203" s="146"/>
      <c r="Z203" s="146"/>
    </row>
    <row r="204" spans="1:31" ht="21" customHeight="1" thickTop="1" thickBot="1" x14ac:dyDescent="0.2">
      <c r="A204" s="2"/>
      <c r="B204" s="217" t="str">
        <f>O175</f>
        <v>水道料</v>
      </c>
      <c r="C204" s="173" t="s">
        <v>53</v>
      </c>
      <c r="D204" s="173"/>
      <c r="E204" s="173"/>
      <c r="F204" s="162">
        <f t="shared" ref="F204:F209" si="28">$P$189</f>
        <v>0</v>
      </c>
      <c r="G204" s="162"/>
      <c r="H204" s="163"/>
      <c r="I204" s="38" t="s">
        <v>6</v>
      </c>
      <c r="J204" s="287">
        <f>$J$192</f>
        <v>0</v>
      </c>
      <c r="K204" s="287"/>
      <c r="L204" s="38" t="s">
        <v>23</v>
      </c>
      <c r="M204" s="292">
        <f t="shared" si="26"/>
        <v>0</v>
      </c>
      <c r="N204" s="293"/>
      <c r="O204" s="39" t="s">
        <v>7</v>
      </c>
      <c r="P204" s="290" t="str">
        <f t="shared" si="25"/>
        <v>0</v>
      </c>
      <c r="Q204" s="290"/>
      <c r="R204" s="290"/>
      <c r="S204" s="291"/>
      <c r="U204" s="3"/>
      <c r="V204" s="3"/>
      <c r="W204" s="3"/>
      <c r="X204" s="3"/>
      <c r="Y204" s="3"/>
      <c r="Z204" s="3"/>
    </row>
    <row r="205" spans="1:31" ht="21" customHeight="1" thickTop="1" thickBot="1" x14ac:dyDescent="0.2">
      <c r="B205" s="218"/>
      <c r="C205" s="173" t="s">
        <v>8</v>
      </c>
      <c r="D205" s="173"/>
      <c r="E205" s="173"/>
      <c r="F205" s="162">
        <f t="shared" si="28"/>
        <v>0</v>
      </c>
      <c r="G205" s="162"/>
      <c r="H205" s="163"/>
      <c r="I205" s="38" t="s">
        <v>6</v>
      </c>
      <c r="J205" s="287">
        <f>$J$193</f>
        <v>0</v>
      </c>
      <c r="K205" s="287"/>
      <c r="L205" s="38" t="s">
        <v>23</v>
      </c>
      <c r="M205" s="301">
        <f t="shared" si="26"/>
        <v>0</v>
      </c>
      <c r="N205" s="302"/>
      <c r="O205" s="39" t="s">
        <v>7</v>
      </c>
      <c r="P205" s="290" t="str">
        <f t="shared" si="25"/>
        <v>0</v>
      </c>
      <c r="Q205" s="290"/>
      <c r="R205" s="290"/>
      <c r="S205" s="291"/>
      <c r="U205" s="147"/>
      <c r="V205" s="147"/>
      <c r="W205" s="147"/>
      <c r="X205" s="147"/>
      <c r="Y205" s="147"/>
      <c r="Z205" s="147"/>
    </row>
    <row r="206" spans="1:31" ht="21" customHeight="1" thickTop="1" thickBot="1" x14ac:dyDescent="0.2">
      <c r="B206" s="218"/>
      <c r="C206" s="173" t="s">
        <v>9</v>
      </c>
      <c r="D206" s="173"/>
      <c r="E206" s="173"/>
      <c r="F206" s="162">
        <f t="shared" si="28"/>
        <v>0</v>
      </c>
      <c r="G206" s="162"/>
      <c r="H206" s="163"/>
      <c r="I206" s="38" t="s">
        <v>6</v>
      </c>
      <c r="J206" s="287">
        <f>$J$194</f>
        <v>0</v>
      </c>
      <c r="K206" s="287"/>
      <c r="L206" s="38" t="s">
        <v>23</v>
      </c>
      <c r="M206" s="301">
        <f t="shared" si="26"/>
        <v>0</v>
      </c>
      <c r="N206" s="302"/>
      <c r="O206" s="39" t="s">
        <v>7</v>
      </c>
      <c r="P206" s="290" t="str">
        <f t="shared" si="25"/>
        <v>0</v>
      </c>
      <c r="Q206" s="290"/>
      <c r="R206" s="290"/>
      <c r="S206" s="291"/>
      <c r="U206" s="160"/>
      <c r="V206" s="160"/>
      <c r="W206" s="148"/>
      <c r="X206" s="148"/>
      <c r="Y206" s="149"/>
      <c r="Z206" s="149"/>
    </row>
    <row r="207" spans="1:31" ht="21" customHeight="1" thickTop="1" thickBot="1" x14ac:dyDescent="0.2">
      <c r="B207" s="218"/>
      <c r="C207" s="161" t="s">
        <v>65</v>
      </c>
      <c r="D207" s="161"/>
      <c r="E207" s="161"/>
      <c r="F207" s="162">
        <f t="shared" si="28"/>
        <v>0</v>
      </c>
      <c r="G207" s="162"/>
      <c r="H207" s="163"/>
      <c r="I207" s="38" t="s">
        <v>6</v>
      </c>
      <c r="J207" s="287">
        <f>$J$195</f>
        <v>0</v>
      </c>
      <c r="K207" s="287"/>
      <c r="L207" s="38" t="s">
        <v>23</v>
      </c>
      <c r="M207" s="288">
        <f t="shared" si="26"/>
        <v>0</v>
      </c>
      <c r="N207" s="289"/>
      <c r="O207" s="39" t="s">
        <v>7</v>
      </c>
      <c r="P207" s="290" t="str">
        <f t="shared" si="25"/>
        <v>0</v>
      </c>
      <c r="Q207" s="290"/>
      <c r="R207" s="290"/>
      <c r="S207" s="291"/>
      <c r="U207" s="147"/>
      <c r="V207" s="147"/>
      <c r="W207" s="150"/>
      <c r="X207" s="150"/>
      <c r="Y207" s="151"/>
      <c r="Z207" s="151"/>
    </row>
    <row r="208" spans="1:31" ht="21" customHeight="1" thickTop="1" thickBot="1" x14ac:dyDescent="0.2">
      <c r="B208" s="218"/>
      <c r="C208" s="161" t="s">
        <v>64</v>
      </c>
      <c r="D208" s="161"/>
      <c r="E208" s="161"/>
      <c r="F208" s="162">
        <f t="shared" si="28"/>
        <v>0</v>
      </c>
      <c r="G208" s="162"/>
      <c r="H208" s="163"/>
      <c r="I208" s="38" t="s">
        <v>6</v>
      </c>
      <c r="J208" s="287">
        <f>$J$196</f>
        <v>0</v>
      </c>
      <c r="K208" s="287"/>
      <c r="L208" s="38" t="s">
        <v>23</v>
      </c>
      <c r="M208" s="295">
        <f t="shared" si="26"/>
        <v>0</v>
      </c>
      <c r="N208" s="296"/>
      <c r="O208" s="39" t="s">
        <v>7</v>
      </c>
      <c r="P208" s="299" t="str">
        <f t="shared" si="25"/>
        <v>0</v>
      </c>
      <c r="Q208" s="299"/>
      <c r="R208" s="299"/>
      <c r="S208" s="300"/>
      <c r="U208" s="147"/>
      <c r="V208" s="147"/>
      <c r="W208" s="146"/>
      <c r="X208" s="146"/>
      <c r="Y208" s="146"/>
      <c r="Z208" s="146"/>
    </row>
    <row r="209" spans="1:26" ht="21" customHeight="1" thickTop="1" thickBot="1" x14ac:dyDescent="0.2">
      <c r="B209" s="218"/>
      <c r="C209" s="161" t="s">
        <v>66</v>
      </c>
      <c r="D209" s="161"/>
      <c r="E209" s="161"/>
      <c r="F209" s="162">
        <f t="shared" si="28"/>
        <v>0</v>
      </c>
      <c r="G209" s="162"/>
      <c r="H209" s="163"/>
      <c r="I209" s="38" t="s">
        <v>6</v>
      </c>
      <c r="J209" s="287">
        <f>$J$197</f>
        <v>0</v>
      </c>
      <c r="K209" s="287"/>
      <c r="L209" s="38" t="s">
        <v>23</v>
      </c>
      <c r="M209" s="295">
        <f t="shared" si="26"/>
        <v>0</v>
      </c>
      <c r="N209" s="296"/>
      <c r="O209" s="39" t="s">
        <v>7</v>
      </c>
      <c r="P209" s="299" t="str">
        <f t="shared" si="25"/>
        <v>0</v>
      </c>
      <c r="Q209" s="299"/>
      <c r="R209" s="299"/>
      <c r="S209" s="300"/>
      <c r="U209" s="147"/>
      <c r="V209" s="147"/>
      <c r="W209" s="146"/>
      <c r="X209" s="146"/>
      <c r="Y209" s="146"/>
      <c r="Z209" s="146"/>
    </row>
    <row r="210" spans="1:26" ht="21" customHeight="1" thickTop="1" thickBot="1" x14ac:dyDescent="0.2">
      <c r="B210" s="217" t="str">
        <f>U175</f>
        <v>ガス代</v>
      </c>
      <c r="C210" s="173" t="s">
        <v>53</v>
      </c>
      <c r="D210" s="173"/>
      <c r="E210" s="173"/>
      <c r="F210" s="162">
        <f t="shared" ref="F210:F215" si="29">$V$189</f>
        <v>0</v>
      </c>
      <c r="G210" s="162"/>
      <c r="H210" s="163"/>
      <c r="I210" s="38" t="s">
        <v>6</v>
      </c>
      <c r="J210" s="287">
        <f>$J$192</f>
        <v>0</v>
      </c>
      <c r="K210" s="287"/>
      <c r="L210" s="38" t="s">
        <v>23</v>
      </c>
      <c r="M210" s="292">
        <f t="shared" si="26"/>
        <v>0</v>
      </c>
      <c r="N210" s="293"/>
      <c r="O210" s="39" t="s">
        <v>7</v>
      </c>
      <c r="P210" s="290" t="str">
        <f t="shared" si="25"/>
        <v>0</v>
      </c>
      <c r="Q210" s="290"/>
      <c r="R210" s="290"/>
      <c r="S210" s="291"/>
      <c r="U210" s="147"/>
      <c r="V210" s="147"/>
      <c r="W210" s="154"/>
      <c r="X210" s="154"/>
      <c r="Y210" s="155"/>
      <c r="Z210" s="155"/>
    </row>
    <row r="211" spans="1:26" ht="21" customHeight="1" thickTop="1" thickBot="1" x14ac:dyDescent="0.2">
      <c r="B211" s="224"/>
      <c r="C211" s="173" t="s">
        <v>8</v>
      </c>
      <c r="D211" s="173"/>
      <c r="E211" s="173"/>
      <c r="F211" s="162">
        <f t="shared" si="29"/>
        <v>0</v>
      </c>
      <c r="G211" s="162"/>
      <c r="H211" s="163"/>
      <c r="I211" s="38" t="s">
        <v>6</v>
      </c>
      <c r="J211" s="287">
        <f>$J$193</f>
        <v>0</v>
      </c>
      <c r="K211" s="287"/>
      <c r="L211" s="38" t="s">
        <v>23</v>
      </c>
      <c r="M211" s="301">
        <f t="shared" si="26"/>
        <v>0</v>
      </c>
      <c r="N211" s="302"/>
      <c r="O211" s="39" t="s">
        <v>7</v>
      </c>
      <c r="P211" s="290" t="str">
        <f t="shared" si="25"/>
        <v>0</v>
      </c>
      <c r="Q211" s="290"/>
      <c r="R211" s="290"/>
      <c r="S211" s="291"/>
      <c r="U211" s="147"/>
      <c r="V211" s="147"/>
      <c r="W211" s="147"/>
      <c r="X211" s="147"/>
      <c r="Y211" s="147"/>
      <c r="Z211" s="147"/>
    </row>
    <row r="212" spans="1:26" ht="21" customHeight="1" thickTop="1" thickBot="1" x14ac:dyDescent="0.2">
      <c r="B212" s="224"/>
      <c r="C212" s="173" t="s">
        <v>9</v>
      </c>
      <c r="D212" s="173"/>
      <c r="E212" s="173"/>
      <c r="F212" s="162">
        <f t="shared" si="29"/>
        <v>0</v>
      </c>
      <c r="G212" s="162"/>
      <c r="H212" s="163"/>
      <c r="I212" s="38" t="s">
        <v>6</v>
      </c>
      <c r="J212" s="287">
        <f>$J$194</f>
        <v>0</v>
      </c>
      <c r="K212" s="287"/>
      <c r="L212" s="38" t="s">
        <v>23</v>
      </c>
      <c r="M212" s="301">
        <f t="shared" si="26"/>
        <v>0</v>
      </c>
      <c r="N212" s="302"/>
      <c r="O212" s="39" t="s">
        <v>7</v>
      </c>
      <c r="P212" s="290" t="str">
        <f t="shared" si="25"/>
        <v>0</v>
      </c>
      <c r="Q212" s="290"/>
      <c r="R212" s="290"/>
      <c r="S212" s="291"/>
      <c r="U212" s="160"/>
      <c r="V212" s="160"/>
      <c r="W212" s="148"/>
      <c r="X212" s="148"/>
      <c r="Y212" s="149"/>
      <c r="Z212" s="149"/>
    </row>
    <row r="213" spans="1:26" ht="21" customHeight="1" thickTop="1" thickBot="1" x14ac:dyDescent="0.2">
      <c r="B213" s="224"/>
      <c r="C213" s="161" t="s">
        <v>65</v>
      </c>
      <c r="D213" s="161"/>
      <c r="E213" s="161"/>
      <c r="F213" s="162">
        <f t="shared" si="29"/>
        <v>0</v>
      </c>
      <c r="G213" s="162"/>
      <c r="H213" s="163"/>
      <c r="I213" s="38" t="s">
        <v>6</v>
      </c>
      <c r="J213" s="287">
        <f>$J$195</f>
        <v>0</v>
      </c>
      <c r="K213" s="287"/>
      <c r="L213" s="38" t="s">
        <v>23</v>
      </c>
      <c r="M213" s="288">
        <f t="shared" si="26"/>
        <v>0</v>
      </c>
      <c r="N213" s="289"/>
      <c r="O213" s="39" t="s">
        <v>7</v>
      </c>
      <c r="P213" s="290" t="str">
        <f t="shared" si="25"/>
        <v>0</v>
      </c>
      <c r="Q213" s="290"/>
      <c r="R213" s="290"/>
      <c r="S213" s="291"/>
      <c r="U213" s="147"/>
      <c r="V213" s="147"/>
      <c r="W213" s="150"/>
      <c r="X213" s="150"/>
      <c r="Y213" s="151"/>
      <c r="Z213" s="147"/>
    </row>
    <row r="214" spans="1:26" ht="21" customHeight="1" thickTop="1" thickBot="1" x14ac:dyDescent="0.2">
      <c r="B214" s="224"/>
      <c r="C214" s="161" t="s">
        <v>64</v>
      </c>
      <c r="D214" s="161"/>
      <c r="E214" s="161"/>
      <c r="F214" s="162">
        <f t="shared" si="29"/>
        <v>0</v>
      </c>
      <c r="G214" s="162"/>
      <c r="H214" s="163"/>
      <c r="I214" s="38" t="s">
        <v>6</v>
      </c>
      <c r="J214" s="287">
        <f>$J$196</f>
        <v>0</v>
      </c>
      <c r="K214" s="287"/>
      <c r="L214" s="38" t="s">
        <v>23</v>
      </c>
      <c r="M214" s="295">
        <f t="shared" si="26"/>
        <v>0</v>
      </c>
      <c r="N214" s="296"/>
      <c r="O214" s="39" t="s">
        <v>7</v>
      </c>
      <c r="P214" s="299" t="str">
        <f t="shared" si="25"/>
        <v>0</v>
      </c>
      <c r="Q214" s="299"/>
      <c r="R214" s="299"/>
      <c r="S214" s="300"/>
      <c r="U214" s="147"/>
      <c r="V214" s="147"/>
      <c r="W214" s="146"/>
      <c r="X214" s="146"/>
      <c r="Y214" s="146"/>
      <c r="Z214" s="146"/>
    </row>
    <row r="215" spans="1:26" ht="21" customHeight="1" thickTop="1" thickBot="1" x14ac:dyDescent="0.2">
      <c r="B215" s="225"/>
      <c r="C215" s="226" t="s">
        <v>66</v>
      </c>
      <c r="D215" s="226"/>
      <c r="E215" s="226"/>
      <c r="F215" s="219">
        <f t="shared" si="29"/>
        <v>0</v>
      </c>
      <c r="G215" s="219"/>
      <c r="H215" s="227"/>
      <c r="I215" s="41" t="s">
        <v>6</v>
      </c>
      <c r="J215" s="294">
        <f>$J$197</f>
        <v>0</v>
      </c>
      <c r="K215" s="294"/>
      <c r="L215" s="41" t="s">
        <v>23</v>
      </c>
      <c r="M215" s="295">
        <f t="shared" si="26"/>
        <v>0</v>
      </c>
      <c r="N215" s="296"/>
      <c r="O215" s="42" t="s">
        <v>7</v>
      </c>
      <c r="P215" s="297" t="str">
        <f t="shared" si="25"/>
        <v>0</v>
      </c>
      <c r="Q215" s="297"/>
      <c r="R215" s="297"/>
      <c r="S215" s="298"/>
      <c r="U215" s="147"/>
      <c r="V215" s="147"/>
      <c r="W215" s="146"/>
      <c r="X215" s="146"/>
      <c r="Y215" s="146"/>
      <c r="Z215" s="146"/>
    </row>
    <row r="216" spans="1:26" ht="9.75" customHeight="1" x14ac:dyDescent="0.15">
      <c r="B216" s="18"/>
      <c r="C216" s="64"/>
      <c r="D216" s="64"/>
      <c r="E216" s="64"/>
      <c r="F216" s="7"/>
      <c r="G216" s="7"/>
      <c r="H216" s="7"/>
      <c r="I216" s="11"/>
      <c r="J216" s="19"/>
      <c r="K216" s="19"/>
      <c r="L216" s="11"/>
      <c r="M216" s="11"/>
      <c r="N216" s="11"/>
      <c r="O216" s="6"/>
      <c r="P216" s="7"/>
      <c r="Q216" s="7"/>
      <c r="R216" s="7"/>
      <c r="S216" s="7"/>
      <c r="U216" s="65"/>
      <c r="V216" s="65"/>
      <c r="W216" s="20"/>
      <c r="X216" s="21"/>
      <c r="Y216" s="21"/>
    </row>
    <row r="217" spans="1:26" ht="30.75" customHeight="1" thickBot="1" x14ac:dyDescent="0.2">
      <c r="A217" s="230" t="s">
        <v>24</v>
      </c>
      <c r="B217" s="230"/>
      <c r="C217" s="230"/>
      <c r="D217" s="230"/>
      <c r="E217" s="230"/>
      <c r="F217" s="230"/>
      <c r="G217" s="230"/>
      <c r="H217" s="230"/>
      <c r="I217" s="230"/>
      <c r="J217" s="230"/>
      <c r="K217" s="230"/>
      <c r="L217" s="94"/>
      <c r="M217" s="94"/>
      <c r="N217" s="94"/>
      <c r="O217" s="94"/>
      <c r="P217" s="94"/>
      <c r="Q217" s="94"/>
      <c r="R217" s="94"/>
      <c r="S217" s="94"/>
      <c r="T217" s="94"/>
      <c r="U217" s="241" t="str">
        <f>'シート2（共通経費基礎データ）'!C13</f>
        <v>支所⑥</v>
      </c>
      <c r="V217" s="241"/>
      <c r="W217" s="242">
        <f>'シート2（共通経費基礎データ）'!A13</f>
        <v>0</v>
      </c>
      <c r="X217" s="242"/>
      <c r="Y217" s="242"/>
      <c r="Z217" s="21"/>
    </row>
    <row r="218" spans="1:26" ht="20.25" customHeight="1" x14ac:dyDescent="0.15">
      <c r="A218" s="2"/>
      <c r="B218" s="187" t="s">
        <v>13</v>
      </c>
      <c r="C218" s="188"/>
      <c r="D218" s="188"/>
      <c r="E218" s="189"/>
      <c r="F218" s="2"/>
      <c r="G218" s="2"/>
      <c r="H218" s="187" t="s">
        <v>55</v>
      </c>
      <c r="I218" s="188"/>
      <c r="J218" s="188"/>
      <c r="K218" s="189"/>
      <c r="L218" s="2"/>
      <c r="M218" s="2"/>
      <c r="N218" s="2"/>
      <c r="O218" s="187" t="s">
        <v>14</v>
      </c>
      <c r="P218" s="188"/>
      <c r="Q218" s="188"/>
      <c r="R218" s="189"/>
      <c r="U218" s="221" t="s">
        <v>52</v>
      </c>
      <c r="V218" s="307"/>
      <c r="W218" s="307"/>
      <c r="X218" s="308"/>
    </row>
    <row r="219" spans="1:26" ht="20.25" customHeight="1" x14ac:dyDescent="0.15">
      <c r="A219" s="2"/>
      <c r="B219" s="4" t="s">
        <v>0</v>
      </c>
      <c r="C219" s="178" t="s">
        <v>1</v>
      </c>
      <c r="D219" s="176"/>
      <c r="E219" s="177"/>
      <c r="F219" s="2"/>
      <c r="G219" s="2"/>
      <c r="H219" s="4" t="s">
        <v>0</v>
      </c>
      <c r="I219" s="178" t="s">
        <v>1</v>
      </c>
      <c r="J219" s="176"/>
      <c r="K219" s="177"/>
      <c r="L219" s="2"/>
      <c r="M219" s="2"/>
      <c r="N219" s="2"/>
      <c r="O219" s="4" t="s">
        <v>0</v>
      </c>
      <c r="P219" s="178" t="s">
        <v>1</v>
      </c>
      <c r="Q219" s="176"/>
      <c r="R219" s="177"/>
      <c r="U219" s="4" t="s">
        <v>0</v>
      </c>
      <c r="V219" s="178" t="s">
        <v>1</v>
      </c>
      <c r="W219" s="176"/>
      <c r="X219" s="177"/>
    </row>
    <row r="220" spans="1:26" ht="20.25" customHeight="1" x14ac:dyDescent="0.15">
      <c r="A220" s="5"/>
      <c r="B220" s="33">
        <v>4</v>
      </c>
      <c r="C220" s="281"/>
      <c r="D220" s="282"/>
      <c r="E220" s="283"/>
      <c r="F220" s="34"/>
      <c r="G220" s="34"/>
      <c r="H220" s="33">
        <v>4</v>
      </c>
      <c r="I220" s="281"/>
      <c r="J220" s="282"/>
      <c r="K220" s="283"/>
      <c r="L220" s="34"/>
      <c r="M220" s="34"/>
      <c r="N220" s="34"/>
      <c r="O220" s="33">
        <v>4</v>
      </c>
      <c r="P220" s="281"/>
      <c r="Q220" s="282"/>
      <c r="R220" s="283"/>
      <c r="S220" s="31"/>
      <c r="T220" s="31"/>
      <c r="U220" s="49">
        <v>4</v>
      </c>
      <c r="V220" s="284"/>
      <c r="W220" s="285"/>
      <c r="X220" s="286"/>
    </row>
    <row r="221" spans="1:26" ht="20.25" customHeight="1" x14ac:dyDescent="0.15">
      <c r="A221" s="5"/>
      <c r="B221" s="35">
        <v>5</v>
      </c>
      <c r="C221" s="271"/>
      <c r="D221" s="272"/>
      <c r="E221" s="273"/>
      <c r="F221" s="34"/>
      <c r="G221" s="34"/>
      <c r="H221" s="35">
        <v>5</v>
      </c>
      <c r="I221" s="271"/>
      <c r="J221" s="272"/>
      <c r="K221" s="273"/>
      <c r="L221" s="34"/>
      <c r="M221" s="34"/>
      <c r="N221" s="34"/>
      <c r="O221" s="35">
        <v>5</v>
      </c>
      <c r="P221" s="271"/>
      <c r="Q221" s="272"/>
      <c r="R221" s="273"/>
      <c r="S221" s="31"/>
      <c r="T221" s="31"/>
      <c r="U221" s="50">
        <v>5</v>
      </c>
      <c r="V221" s="245"/>
      <c r="W221" s="246"/>
      <c r="X221" s="247"/>
    </row>
    <row r="222" spans="1:26" ht="20.25" customHeight="1" x14ac:dyDescent="0.15">
      <c r="A222" s="5"/>
      <c r="B222" s="35">
        <v>6</v>
      </c>
      <c r="C222" s="271"/>
      <c r="D222" s="272"/>
      <c r="E222" s="273"/>
      <c r="F222" s="34"/>
      <c r="G222" s="34"/>
      <c r="H222" s="35">
        <v>6</v>
      </c>
      <c r="I222" s="271"/>
      <c r="J222" s="272"/>
      <c r="K222" s="273"/>
      <c r="L222" s="34"/>
      <c r="M222" s="34"/>
      <c r="N222" s="34"/>
      <c r="O222" s="35">
        <v>6</v>
      </c>
      <c r="P222" s="271"/>
      <c r="Q222" s="272"/>
      <c r="R222" s="273"/>
      <c r="S222" s="31"/>
      <c r="T222" s="31"/>
      <c r="U222" s="50">
        <v>6</v>
      </c>
      <c r="V222" s="245"/>
      <c r="W222" s="246"/>
      <c r="X222" s="247"/>
    </row>
    <row r="223" spans="1:26" ht="20.25" customHeight="1" x14ac:dyDescent="0.15">
      <c r="A223" s="5"/>
      <c r="B223" s="35">
        <v>7</v>
      </c>
      <c r="C223" s="271"/>
      <c r="D223" s="272"/>
      <c r="E223" s="273"/>
      <c r="F223" s="34"/>
      <c r="G223" s="34"/>
      <c r="H223" s="35">
        <v>7</v>
      </c>
      <c r="I223" s="271"/>
      <c r="J223" s="272"/>
      <c r="K223" s="273"/>
      <c r="L223" s="34"/>
      <c r="M223" s="34"/>
      <c r="N223" s="34"/>
      <c r="O223" s="35">
        <v>7</v>
      </c>
      <c r="P223" s="271"/>
      <c r="Q223" s="272"/>
      <c r="R223" s="273"/>
      <c r="S223" s="31"/>
      <c r="T223" s="31"/>
      <c r="U223" s="50">
        <v>7</v>
      </c>
      <c r="V223" s="245"/>
      <c r="W223" s="246"/>
      <c r="X223" s="247"/>
    </row>
    <row r="224" spans="1:26" ht="20.25" customHeight="1" x14ac:dyDescent="0.15">
      <c r="A224" s="5"/>
      <c r="B224" s="35">
        <v>8</v>
      </c>
      <c r="C224" s="271"/>
      <c r="D224" s="272"/>
      <c r="E224" s="273"/>
      <c r="F224" s="34"/>
      <c r="G224" s="34"/>
      <c r="H224" s="35">
        <v>8</v>
      </c>
      <c r="I224" s="271"/>
      <c r="J224" s="272"/>
      <c r="K224" s="273"/>
      <c r="L224" s="34"/>
      <c r="M224" s="34"/>
      <c r="N224" s="34"/>
      <c r="O224" s="35">
        <v>8</v>
      </c>
      <c r="P224" s="271"/>
      <c r="Q224" s="272"/>
      <c r="R224" s="273"/>
      <c r="S224" s="31"/>
      <c r="T224" s="31"/>
      <c r="U224" s="50">
        <v>8</v>
      </c>
      <c r="V224" s="245"/>
      <c r="W224" s="246"/>
      <c r="X224" s="247"/>
    </row>
    <row r="225" spans="1:26" ht="20.25" customHeight="1" x14ac:dyDescent="0.15">
      <c r="A225" s="5"/>
      <c r="B225" s="35">
        <v>9</v>
      </c>
      <c r="C225" s="271"/>
      <c r="D225" s="272"/>
      <c r="E225" s="273"/>
      <c r="F225" s="34"/>
      <c r="G225" s="34"/>
      <c r="H225" s="35">
        <v>9</v>
      </c>
      <c r="I225" s="271"/>
      <c r="J225" s="272"/>
      <c r="K225" s="273"/>
      <c r="L225" s="34"/>
      <c r="M225" s="34"/>
      <c r="N225" s="34"/>
      <c r="O225" s="35">
        <v>9</v>
      </c>
      <c r="P225" s="271"/>
      <c r="Q225" s="272"/>
      <c r="R225" s="273"/>
      <c r="S225" s="31"/>
      <c r="T225" s="31"/>
      <c r="U225" s="50">
        <v>9</v>
      </c>
      <c r="V225" s="245"/>
      <c r="W225" s="246"/>
      <c r="X225" s="247"/>
    </row>
    <row r="226" spans="1:26" ht="20.25" customHeight="1" x14ac:dyDescent="0.15">
      <c r="A226" s="5"/>
      <c r="B226" s="35">
        <v>10</v>
      </c>
      <c r="C226" s="271"/>
      <c r="D226" s="272"/>
      <c r="E226" s="273"/>
      <c r="F226" s="34"/>
      <c r="G226" s="34"/>
      <c r="H226" s="35">
        <v>10</v>
      </c>
      <c r="I226" s="271"/>
      <c r="J226" s="272"/>
      <c r="K226" s="273"/>
      <c r="L226" s="34"/>
      <c r="M226" s="34"/>
      <c r="N226" s="34"/>
      <c r="O226" s="35">
        <v>10</v>
      </c>
      <c r="P226" s="271"/>
      <c r="Q226" s="272"/>
      <c r="R226" s="273"/>
      <c r="S226" s="31"/>
      <c r="T226" s="31"/>
      <c r="U226" s="50">
        <v>10</v>
      </c>
      <c r="V226" s="245"/>
      <c r="W226" s="246"/>
      <c r="X226" s="247"/>
    </row>
    <row r="227" spans="1:26" ht="20.25" customHeight="1" x14ac:dyDescent="0.15">
      <c r="A227" s="5"/>
      <c r="B227" s="35">
        <v>11</v>
      </c>
      <c r="C227" s="271"/>
      <c r="D227" s="272"/>
      <c r="E227" s="273"/>
      <c r="F227" s="34"/>
      <c r="G227" s="34"/>
      <c r="H227" s="35">
        <v>11</v>
      </c>
      <c r="I227" s="271"/>
      <c r="J227" s="272"/>
      <c r="K227" s="273"/>
      <c r="L227" s="34"/>
      <c r="M227" s="34"/>
      <c r="N227" s="34"/>
      <c r="O227" s="35">
        <v>11</v>
      </c>
      <c r="P227" s="271"/>
      <c r="Q227" s="272"/>
      <c r="R227" s="273"/>
      <c r="S227" s="31"/>
      <c r="T227" s="31"/>
      <c r="U227" s="50">
        <v>11</v>
      </c>
      <c r="V227" s="245"/>
      <c r="W227" s="246"/>
      <c r="X227" s="247"/>
    </row>
    <row r="228" spans="1:26" ht="20.25" customHeight="1" x14ac:dyDescent="0.15">
      <c r="A228" s="5"/>
      <c r="B228" s="35">
        <v>12</v>
      </c>
      <c r="C228" s="271"/>
      <c r="D228" s="272"/>
      <c r="E228" s="273"/>
      <c r="F228" s="34"/>
      <c r="G228" s="34"/>
      <c r="H228" s="35">
        <v>12</v>
      </c>
      <c r="I228" s="271"/>
      <c r="J228" s="272"/>
      <c r="K228" s="273"/>
      <c r="L228" s="34"/>
      <c r="M228" s="34"/>
      <c r="N228" s="34"/>
      <c r="O228" s="35">
        <v>12</v>
      </c>
      <c r="P228" s="271"/>
      <c r="Q228" s="272"/>
      <c r="R228" s="273"/>
      <c r="S228" s="90"/>
      <c r="T228" s="31"/>
      <c r="U228" s="50">
        <v>12</v>
      </c>
      <c r="V228" s="245"/>
      <c r="W228" s="246"/>
      <c r="X228" s="247"/>
    </row>
    <row r="229" spans="1:26" ht="20.25" customHeight="1" x14ac:dyDescent="0.15">
      <c r="A229" s="5"/>
      <c r="B229" s="35">
        <v>1</v>
      </c>
      <c r="C229" s="271"/>
      <c r="D229" s="272"/>
      <c r="E229" s="273"/>
      <c r="F229" s="232"/>
      <c r="G229" s="34"/>
      <c r="H229" s="35">
        <v>1</v>
      </c>
      <c r="I229" s="271"/>
      <c r="J229" s="272"/>
      <c r="K229" s="273"/>
      <c r="L229" s="232"/>
      <c r="M229" s="34"/>
      <c r="N229" s="34"/>
      <c r="O229" s="35">
        <v>1</v>
      </c>
      <c r="P229" s="271"/>
      <c r="Q229" s="272"/>
      <c r="R229" s="273"/>
      <c r="S229" s="232"/>
      <c r="T229" s="31"/>
      <c r="U229" s="50">
        <v>1</v>
      </c>
      <c r="V229" s="245"/>
      <c r="W229" s="246"/>
      <c r="X229" s="247"/>
      <c r="Y229" s="159"/>
    </row>
    <row r="230" spans="1:26" ht="20.25" customHeight="1" x14ac:dyDescent="0.15">
      <c r="A230" s="5"/>
      <c r="B230" s="35">
        <v>2</v>
      </c>
      <c r="C230" s="271"/>
      <c r="D230" s="272"/>
      <c r="E230" s="273"/>
      <c r="F230" s="232"/>
      <c r="G230" s="34"/>
      <c r="H230" s="35">
        <v>2</v>
      </c>
      <c r="I230" s="271"/>
      <c r="J230" s="272"/>
      <c r="K230" s="273"/>
      <c r="L230" s="232"/>
      <c r="M230" s="34"/>
      <c r="N230" s="34"/>
      <c r="O230" s="35">
        <v>2</v>
      </c>
      <c r="P230" s="271"/>
      <c r="Q230" s="272"/>
      <c r="R230" s="273"/>
      <c r="S230" s="232"/>
      <c r="T230" s="31"/>
      <c r="U230" s="50">
        <v>2</v>
      </c>
      <c r="V230" s="245"/>
      <c r="W230" s="246"/>
      <c r="X230" s="247"/>
      <c r="Y230" s="159"/>
    </row>
    <row r="231" spans="1:26" ht="20.25" customHeight="1" x14ac:dyDescent="0.15">
      <c r="A231" s="5"/>
      <c r="B231" s="36">
        <v>3</v>
      </c>
      <c r="C231" s="275"/>
      <c r="D231" s="266"/>
      <c r="E231" s="267"/>
      <c r="F231" s="232"/>
      <c r="G231" s="34"/>
      <c r="H231" s="36">
        <v>3</v>
      </c>
      <c r="I231" s="275"/>
      <c r="J231" s="266"/>
      <c r="K231" s="267"/>
      <c r="L231" s="232"/>
      <c r="M231" s="34"/>
      <c r="N231" s="34"/>
      <c r="O231" s="36">
        <v>3</v>
      </c>
      <c r="P231" s="275"/>
      <c r="Q231" s="266"/>
      <c r="R231" s="267"/>
      <c r="S231" s="232"/>
      <c r="T231" s="31"/>
      <c r="U231" s="51">
        <v>3</v>
      </c>
      <c r="V231" s="251"/>
      <c r="W231" s="252"/>
      <c r="X231" s="253"/>
      <c r="Y231" s="159"/>
    </row>
    <row r="232" spans="1:26" ht="20.25" customHeight="1" thickBot="1" x14ac:dyDescent="0.2">
      <c r="A232" s="5"/>
      <c r="B232" s="46" t="s">
        <v>2</v>
      </c>
      <c r="C232" s="303">
        <f>SUM(C220:E231)</f>
        <v>0</v>
      </c>
      <c r="D232" s="192"/>
      <c r="E232" s="193"/>
      <c r="F232" s="37"/>
      <c r="G232" s="37"/>
      <c r="H232" s="46" t="s">
        <v>2</v>
      </c>
      <c r="I232" s="303">
        <f>SUM(I220:K231)</f>
        <v>0</v>
      </c>
      <c r="J232" s="192"/>
      <c r="K232" s="193"/>
      <c r="L232" s="83"/>
      <c r="M232" s="37"/>
      <c r="N232" s="37"/>
      <c r="O232" s="46" t="s">
        <v>2</v>
      </c>
      <c r="P232" s="303">
        <f>SUM(P220:R231)</f>
        <v>0</v>
      </c>
      <c r="Q232" s="192"/>
      <c r="R232" s="193"/>
      <c r="S232" s="89"/>
      <c r="T232" s="31"/>
      <c r="U232" s="48" t="s">
        <v>2</v>
      </c>
      <c r="V232" s="194">
        <f>SUM(V220:X231)</f>
        <v>0</v>
      </c>
      <c r="W232" s="195"/>
      <c r="X232" s="196"/>
    </row>
    <row r="233" spans="1:26" ht="21" customHeight="1" thickTop="1" thickBot="1" x14ac:dyDescent="0.2">
      <c r="A233" s="2"/>
      <c r="B233" s="2"/>
      <c r="C233" s="2"/>
      <c r="D233" s="2"/>
      <c r="E233" s="2"/>
      <c r="F233" s="2"/>
      <c r="G233" s="2"/>
      <c r="H233" s="2"/>
      <c r="I233" s="2"/>
      <c r="J233" s="2"/>
      <c r="K233" s="2"/>
      <c r="L233" s="2"/>
      <c r="M233" s="2"/>
      <c r="N233" s="2"/>
      <c r="O233" s="2"/>
      <c r="P233" s="2"/>
      <c r="Q233" s="2"/>
      <c r="R233" s="2"/>
      <c r="S233" s="2"/>
      <c r="U233" s="3"/>
      <c r="V233" s="3"/>
      <c r="W233" s="3"/>
      <c r="X233" s="3"/>
      <c r="Y233" s="3"/>
    </row>
    <row r="234" spans="1:26" ht="21.75" customHeight="1" thickBot="1" x14ac:dyDescent="0.2">
      <c r="A234" s="2"/>
      <c r="B234" s="233"/>
      <c r="C234" s="234"/>
      <c r="D234" s="234"/>
      <c r="E234" s="304"/>
      <c r="F234" s="200" t="s">
        <v>3</v>
      </c>
      <c r="G234" s="305"/>
      <c r="H234" s="305"/>
      <c r="I234" s="8"/>
      <c r="J234" s="306" t="s">
        <v>21</v>
      </c>
      <c r="K234" s="306"/>
      <c r="L234" s="8"/>
      <c r="M234" s="203" t="s">
        <v>22</v>
      </c>
      <c r="N234" s="203"/>
      <c r="O234" s="8"/>
      <c r="P234" s="188" t="s">
        <v>5</v>
      </c>
      <c r="Q234" s="188"/>
      <c r="R234" s="188"/>
      <c r="S234" s="189"/>
      <c r="T234" s="12"/>
      <c r="U234" s="155"/>
      <c r="V234" s="155"/>
      <c r="W234" s="155"/>
      <c r="X234" s="155"/>
      <c r="Y234" s="155"/>
      <c r="Z234" s="3"/>
    </row>
    <row r="235" spans="1:26" ht="20.45" customHeight="1" thickTop="1" thickBot="1" x14ac:dyDescent="0.2">
      <c r="A235" s="2"/>
      <c r="B235" s="207" t="str">
        <f>B218</f>
        <v>電話料</v>
      </c>
      <c r="C235" s="173" t="s">
        <v>53</v>
      </c>
      <c r="D235" s="173"/>
      <c r="E235" s="173"/>
      <c r="F235" s="162">
        <f t="shared" ref="F235:F240" si="30">$C$232</f>
        <v>0</v>
      </c>
      <c r="G235" s="162"/>
      <c r="H235" s="163"/>
      <c r="I235" s="38" t="s">
        <v>6</v>
      </c>
      <c r="J235" s="287">
        <f>$J$192</f>
        <v>0</v>
      </c>
      <c r="K235" s="287"/>
      <c r="L235" s="38" t="s">
        <v>23</v>
      </c>
      <c r="M235" s="301">
        <f t="shared" ref="M235:M258" si="31">$M$192</f>
        <v>0</v>
      </c>
      <c r="N235" s="302"/>
      <c r="O235" s="39" t="s">
        <v>7</v>
      </c>
      <c r="P235" s="290" t="str">
        <f t="shared" ref="P235:P258" si="32">IF(M235=0,"0",ROUNDDOWN(F235*J235/M235,0))</f>
        <v>0</v>
      </c>
      <c r="Q235" s="290"/>
      <c r="R235" s="290"/>
      <c r="S235" s="291"/>
      <c r="U235" s="147"/>
      <c r="V235" s="147"/>
      <c r="W235" s="152"/>
      <c r="X235" s="152"/>
      <c r="Y235" s="152"/>
      <c r="Z235" s="3"/>
    </row>
    <row r="236" spans="1:26" ht="20.45" customHeight="1" thickTop="1" thickBot="1" x14ac:dyDescent="0.2">
      <c r="A236" s="2"/>
      <c r="B236" s="208"/>
      <c r="C236" s="173" t="s">
        <v>8</v>
      </c>
      <c r="D236" s="173"/>
      <c r="E236" s="173"/>
      <c r="F236" s="162">
        <f t="shared" si="30"/>
        <v>0</v>
      </c>
      <c r="G236" s="162"/>
      <c r="H236" s="163"/>
      <c r="I236" s="38" t="s">
        <v>6</v>
      </c>
      <c r="J236" s="287">
        <f>$J$193</f>
        <v>0</v>
      </c>
      <c r="K236" s="287"/>
      <c r="L236" s="38" t="s">
        <v>23</v>
      </c>
      <c r="M236" s="301">
        <f t="shared" si="31"/>
        <v>0</v>
      </c>
      <c r="N236" s="302"/>
      <c r="O236" s="39" t="s">
        <v>7</v>
      </c>
      <c r="P236" s="290" t="str">
        <f t="shared" si="32"/>
        <v>0</v>
      </c>
      <c r="Q236" s="290"/>
      <c r="R236" s="290"/>
      <c r="S236" s="291"/>
      <c r="U236" s="147"/>
      <c r="V236" s="147"/>
      <c r="W236" s="147"/>
      <c r="X236" s="147"/>
      <c r="Y236" s="147"/>
      <c r="Z236" s="147"/>
    </row>
    <row r="237" spans="1:26" ht="20.45" customHeight="1" thickTop="1" thickBot="1" x14ac:dyDescent="0.2">
      <c r="A237" s="2"/>
      <c r="B237" s="208"/>
      <c r="C237" s="173" t="s">
        <v>9</v>
      </c>
      <c r="D237" s="173"/>
      <c r="E237" s="173"/>
      <c r="F237" s="162">
        <f t="shared" si="30"/>
        <v>0</v>
      </c>
      <c r="G237" s="162"/>
      <c r="H237" s="163"/>
      <c r="I237" s="38" t="s">
        <v>6</v>
      </c>
      <c r="J237" s="287">
        <f>$J$194</f>
        <v>0</v>
      </c>
      <c r="K237" s="287"/>
      <c r="L237" s="38" t="s">
        <v>23</v>
      </c>
      <c r="M237" s="301">
        <f t="shared" si="31"/>
        <v>0</v>
      </c>
      <c r="N237" s="302"/>
      <c r="O237" s="39" t="s">
        <v>7</v>
      </c>
      <c r="P237" s="290" t="str">
        <f t="shared" si="32"/>
        <v>0</v>
      </c>
      <c r="Q237" s="290"/>
      <c r="R237" s="290"/>
      <c r="S237" s="291"/>
      <c r="U237" s="160"/>
      <c r="V237" s="160"/>
      <c r="W237" s="148"/>
      <c r="X237" s="148"/>
      <c r="Y237" s="149"/>
      <c r="Z237" s="149"/>
    </row>
    <row r="238" spans="1:26" ht="20.45" customHeight="1" thickTop="1" thickBot="1" x14ac:dyDescent="0.2">
      <c r="A238" s="2"/>
      <c r="B238" s="208"/>
      <c r="C238" s="161" t="s">
        <v>65</v>
      </c>
      <c r="D238" s="161"/>
      <c r="E238" s="161"/>
      <c r="F238" s="162">
        <f t="shared" si="30"/>
        <v>0</v>
      </c>
      <c r="G238" s="162"/>
      <c r="H238" s="163"/>
      <c r="I238" s="38" t="s">
        <v>6</v>
      </c>
      <c r="J238" s="287">
        <f>$J$195</f>
        <v>0</v>
      </c>
      <c r="K238" s="287"/>
      <c r="L238" s="38" t="s">
        <v>23</v>
      </c>
      <c r="M238" s="288">
        <f t="shared" si="31"/>
        <v>0</v>
      </c>
      <c r="N238" s="289"/>
      <c r="O238" s="39" t="s">
        <v>7</v>
      </c>
      <c r="P238" s="290" t="str">
        <f t="shared" si="32"/>
        <v>0</v>
      </c>
      <c r="Q238" s="290"/>
      <c r="R238" s="290"/>
      <c r="S238" s="291"/>
      <c r="U238" s="147"/>
      <c r="V238" s="147"/>
      <c r="W238" s="150"/>
      <c r="X238" s="150"/>
      <c r="Y238" s="151"/>
      <c r="Z238" s="147"/>
    </row>
    <row r="239" spans="1:26" ht="20.45" customHeight="1" thickTop="1" thickBot="1" x14ac:dyDescent="0.2">
      <c r="A239" s="2"/>
      <c r="B239" s="208"/>
      <c r="C239" s="161" t="s">
        <v>64</v>
      </c>
      <c r="D239" s="161"/>
      <c r="E239" s="161"/>
      <c r="F239" s="162">
        <f t="shared" si="30"/>
        <v>0</v>
      </c>
      <c r="G239" s="162"/>
      <c r="H239" s="163"/>
      <c r="I239" s="38" t="s">
        <v>6</v>
      </c>
      <c r="J239" s="287">
        <f>$J$196</f>
        <v>0</v>
      </c>
      <c r="K239" s="287"/>
      <c r="L239" s="38" t="s">
        <v>23</v>
      </c>
      <c r="M239" s="295">
        <f t="shared" si="31"/>
        <v>0</v>
      </c>
      <c r="N239" s="296"/>
      <c r="O239" s="39" t="s">
        <v>7</v>
      </c>
      <c r="P239" s="299" t="str">
        <f t="shared" si="32"/>
        <v>0</v>
      </c>
      <c r="Q239" s="299"/>
      <c r="R239" s="299"/>
      <c r="S239" s="300"/>
      <c r="U239" s="147"/>
      <c r="V239" s="147"/>
      <c r="W239" s="146"/>
      <c r="X239" s="146"/>
      <c r="Y239" s="146"/>
      <c r="Z239" s="146"/>
    </row>
    <row r="240" spans="1:26" ht="20.45" customHeight="1" thickTop="1" thickBot="1" x14ac:dyDescent="0.2">
      <c r="A240" s="2"/>
      <c r="B240" s="208"/>
      <c r="C240" s="161" t="s">
        <v>66</v>
      </c>
      <c r="D240" s="161"/>
      <c r="E240" s="161"/>
      <c r="F240" s="162">
        <f t="shared" si="30"/>
        <v>0</v>
      </c>
      <c r="G240" s="162"/>
      <c r="H240" s="163"/>
      <c r="I240" s="38" t="s">
        <v>6</v>
      </c>
      <c r="J240" s="287">
        <f>$J$197</f>
        <v>0</v>
      </c>
      <c r="K240" s="287"/>
      <c r="L240" s="38" t="s">
        <v>23</v>
      </c>
      <c r="M240" s="295">
        <f t="shared" si="31"/>
        <v>0</v>
      </c>
      <c r="N240" s="296"/>
      <c r="O240" s="39" t="s">
        <v>7</v>
      </c>
      <c r="P240" s="299" t="str">
        <f t="shared" si="32"/>
        <v>0</v>
      </c>
      <c r="Q240" s="299"/>
      <c r="R240" s="299"/>
      <c r="S240" s="300"/>
      <c r="U240" s="147"/>
      <c r="V240" s="147"/>
      <c r="W240" s="146"/>
      <c r="X240" s="146"/>
      <c r="Y240" s="146"/>
      <c r="Z240" s="146"/>
    </row>
    <row r="241" spans="1:26" ht="20.45" customHeight="1" thickTop="1" thickBot="1" x14ac:dyDescent="0.2">
      <c r="A241" s="2"/>
      <c r="B241" s="235" t="str">
        <f>H218</f>
        <v>複写機使用料等</v>
      </c>
      <c r="C241" s="173" t="s">
        <v>53</v>
      </c>
      <c r="D241" s="173"/>
      <c r="E241" s="173"/>
      <c r="F241" s="162">
        <f t="shared" ref="F241:F246" si="33">$I$232</f>
        <v>0</v>
      </c>
      <c r="G241" s="162"/>
      <c r="H241" s="163"/>
      <c r="I241" s="38" t="s">
        <v>6</v>
      </c>
      <c r="J241" s="287">
        <f>$J$192</f>
        <v>0</v>
      </c>
      <c r="K241" s="287"/>
      <c r="L241" s="38" t="s">
        <v>23</v>
      </c>
      <c r="M241" s="292">
        <f t="shared" si="31"/>
        <v>0</v>
      </c>
      <c r="N241" s="293"/>
      <c r="O241" s="39" t="s">
        <v>7</v>
      </c>
      <c r="P241" s="290" t="str">
        <f t="shared" si="32"/>
        <v>0</v>
      </c>
      <c r="Q241" s="290"/>
      <c r="R241" s="290"/>
      <c r="S241" s="291"/>
      <c r="U241" s="147"/>
      <c r="V241" s="147"/>
      <c r="W241" s="152"/>
      <c r="X241" s="153"/>
      <c r="Y241" s="153"/>
      <c r="Z241" s="3"/>
    </row>
    <row r="242" spans="1:26" ht="20.45" customHeight="1" thickTop="1" thickBot="1" x14ac:dyDescent="0.2">
      <c r="A242" s="2"/>
      <c r="B242" s="235"/>
      <c r="C242" s="173" t="s">
        <v>8</v>
      </c>
      <c r="D242" s="173"/>
      <c r="E242" s="173"/>
      <c r="F242" s="162">
        <f t="shared" si="33"/>
        <v>0</v>
      </c>
      <c r="G242" s="162"/>
      <c r="H242" s="163"/>
      <c r="I242" s="38" t="s">
        <v>6</v>
      </c>
      <c r="J242" s="287">
        <f>$J$193</f>
        <v>0</v>
      </c>
      <c r="K242" s="287"/>
      <c r="L242" s="38" t="s">
        <v>23</v>
      </c>
      <c r="M242" s="301">
        <f t="shared" si="31"/>
        <v>0</v>
      </c>
      <c r="N242" s="302"/>
      <c r="O242" s="39" t="s">
        <v>7</v>
      </c>
      <c r="P242" s="290" t="str">
        <f t="shared" si="32"/>
        <v>0</v>
      </c>
      <c r="Q242" s="290"/>
      <c r="R242" s="290"/>
      <c r="S242" s="291"/>
      <c r="U242" s="147"/>
      <c r="V242" s="147"/>
      <c r="W242" s="147"/>
      <c r="X242" s="147"/>
      <c r="Y242" s="147"/>
      <c r="Z242" s="147"/>
    </row>
    <row r="243" spans="1:26" ht="20.45" customHeight="1" thickTop="1" thickBot="1" x14ac:dyDescent="0.2">
      <c r="A243" s="2"/>
      <c r="B243" s="235"/>
      <c r="C243" s="173" t="s">
        <v>9</v>
      </c>
      <c r="D243" s="173"/>
      <c r="E243" s="173"/>
      <c r="F243" s="162">
        <f t="shared" si="33"/>
        <v>0</v>
      </c>
      <c r="G243" s="162"/>
      <c r="H243" s="163"/>
      <c r="I243" s="38" t="s">
        <v>6</v>
      </c>
      <c r="J243" s="287">
        <f>$J$194</f>
        <v>0</v>
      </c>
      <c r="K243" s="287"/>
      <c r="L243" s="38" t="s">
        <v>23</v>
      </c>
      <c r="M243" s="301">
        <f t="shared" si="31"/>
        <v>0</v>
      </c>
      <c r="N243" s="302"/>
      <c r="O243" s="39" t="s">
        <v>7</v>
      </c>
      <c r="P243" s="290" t="str">
        <f t="shared" si="32"/>
        <v>0</v>
      </c>
      <c r="Q243" s="290"/>
      <c r="R243" s="290"/>
      <c r="S243" s="291"/>
      <c r="U243" s="147"/>
      <c r="V243" s="147"/>
      <c r="W243" s="148"/>
      <c r="X243" s="148"/>
      <c r="Y243" s="149"/>
      <c r="Z243" s="149"/>
    </row>
    <row r="244" spans="1:26" ht="20.45" customHeight="1" thickTop="1" thickBot="1" x14ac:dyDescent="0.2">
      <c r="A244" s="2"/>
      <c r="B244" s="235"/>
      <c r="C244" s="161" t="s">
        <v>65</v>
      </c>
      <c r="D244" s="161"/>
      <c r="E244" s="161"/>
      <c r="F244" s="162">
        <f t="shared" si="33"/>
        <v>0</v>
      </c>
      <c r="G244" s="162"/>
      <c r="H244" s="163"/>
      <c r="I244" s="38" t="s">
        <v>6</v>
      </c>
      <c r="J244" s="287">
        <f>$J$195</f>
        <v>0</v>
      </c>
      <c r="K244" s="287"/>
      <c r="L244" s="38" t="s">
        <v>23</v>
      </c>
      <c r="M244" s="288">
        <f t="shared" si="31"/>
        <v>0</v>
      </c>
      <c r="N244" s="289"/>
      <c r="O244" s="39" t="s">
        <v>7</v>
      </c>
      <c r="P244" s="290" t="str">
        <f t="shared" si="32"/>
        <v>0</v>
      </c>
      <c r="Q244" s="290"/>
      <c r="R244" s="290"/>
      <c r="S244" s="291"/>
      <c r="U244" s="147"/>
      <c r="V244" s="147"/>
      <c r="W244" s="150"/>
      <c r="X244" s="150"/>
      <c r="Y244" s="151"/>
      <c r="Z244" s="151"/>
    </row>
    <row r="245" spans="1:26" ht="20.45" customHeight="1" thickTop="1" thickBot="1" x14ac:dyDescent="0.2">
      <c r="A245" s="2"/>
      <c r="B245" s="235"/>
      <c r="C245" s="161" t="s">
        <v>64</v>
      </c>
      <c r="D245" s="161"/>
      <c r="E245" s="161"/>
      <c r="F245" s="162">
        <f t="shared" si="33"/>
        <v>0</v>
      </c>
      <c r="G245" s="162"/>
      <c r="H245" s="163"/>
      <c r="I245" s="38" t="s">
        <v>6</v>
      </c>
      <c r="J245" s="287">
        <f>$J$196</f>
        <v>0</v>
      </c>
      <c r="K245" s="287"/>
      <c r="L245" s="38" t="s">
        <v>23</v>
      </c>
      <c r="M245" s="295">
        <f t="shared" si="31"/>
        <v>0</v>
      </c>
      <c r="N245" s="296"/>
      <c r="O245" s="39" t="s">
        <v>7</v>
      </c>
      <c r="P245" s="299" t="str">
        <f t="shared" si="32"/>
        <v>0</v>
      </c>
      <c r="Q245" s="299"/>
      <c r="R245" s="299"/>
      <c r="S245" s="300"/>
      <c r="U245" s="147"/>
      <c r="V245" s="147"/>
      <c r="W245" s="146"/>
      <c r="X245" s="146"/>
      <c r="Y245" s="146"/>
      <c r="Z245" s="146"/>
    </row>
    <row r="246" spans="1:26" ht="20.45" customHeight="1" thickTop="1" thickBot="1" x14ac:dyDescent="0.2">
      <c r="A246" s="2"/>
      <c r="B246" s="235"/>
      <c r="C246" s="161" t="s">
        <v>66</v>
      </c>
      <c r="D246" s="161"/>
      <c r="E246" s="161"/>
      <c r="F246" s="162">
        <f t="shared" si="33"/>
        <v>0</v>
      </c>
      <c r="G246" s="162"/>
      <c r="H246" s="163"/>
      <c r="I246" s="38" t="s">
        <v>6</v>
      </c>
      <c r="J246" s="287">
        <f>$J$197</f>
        <v>0</v>
      </c>
      <c r="K246" s="287"/>
      <c r="L246" s="38" t="s">
        <v>23</v>
      </c>
      <c r="M246" s="295">
        <f t="shared" si="31"/>
        <v>0</v>
      </c>
      <c r="N246" s="296"/>
      <c r="O246" s="39" t="s">
        <v>7</v>
      </c>
      <c r="P246" s="299" t="str">
        <f t="shared" si="32"/>
        <v>0</v>
      </c>
      <c r="Q246" s="299"/>
      <c r="R246" s="299"/>
      <c r="S246" s="300"/>
      <c r="U246" s="147"/>
      <c r="V246" s="147"/>
      <c r="W246" s="146"/>
      <c r="X246" s="146"/>
      <c r="Y246" s="146"/>
      <c r="Z246" s="146"/>
    </row>
    <row r="247" spans="1:26" ht="20.45" customHeight="1" thickTop="1" thickBot="1" x14ac:dyDescent="0.2">
      <c r="A247" s="2"/>
      <c r="B247" s="217" t="str">
        <f>O218</f>
        <v>消耗品費</v>
      </c>
      <c r="C247" s="173" t="s">
        <v>53</v>
      </c>
      <c r="D247" s="173"/>
      <c r="E247" s="173"/>
      <c r="F247" s="162">
        <f t="shared" ref="F247:F252" si="34">$P$232</f>
        <v>0</v>
      </c>
      <c r="G247" s="162"/>
      <c r="H247" s="163"/>
      <c r="I247" s="38" t="s">
        <v>6</v>
      </c>
      <c r="J247" s="287">
        <f>$J$192</f>
        <v>0</v>
      </c>
      <c r="K247" s="287"/>
      <c r="L247" s="38" t="s">
        <v>23</v>
      </c>
      <c r="M247" s="292">
        <f t="shared" si="31"/>
        <v>0</v>
      </c>
      <c r="N247" s="293"/>
      <c r="O247" s="39" t="s">
        <v>7</v>
      </c>
      <c r="P247" s="290" t="str">
        <f t="shared" si="32"/>
        <v>0</v>
      </c>
      <c r="Q247" s="290"/>
      <c r="R247" s="290"/>
      <c r="S247" s="291"/>
      <c r="U247" s="3"/>
      <c r="V247" s="3"/>
      <c r="W247" s="3"/>
      <c r="X247" s="3"/>
      <c r="Y247" s="3"/>
      <c r="Z247" s="3"/>
    </row>
    <row r="248" spans="1:26" ht="20.45" customHeight="1" thickTop="1" thickBot="1" x14ac:dyDescent="0.2">
      <c r="B248" s="218"/>
      <c r="C248" s="173" t="s">
        <v>8</v>
      </c>
      <c r="D248" s="173"/>
      <c r="E248" s="173"/>
      <c r="F248" s="162">
        <f t="shared" si="34"/>
        <v>0</v>
      </c>
      <c r="G248" s="162"/>
      <c r="H248" s="163"/>
      <c r="I248" s="38" t="s">
        <v>6</v>
      </c>
      <c r="J248" s="287">
        <f>$J$193</f>
        <v>0</v>
      </c>
      <c r="K248" s="287"/>
      <c r="L248" s="38" t="s">
        <v>23</v>
      </c>
      <c r="M248" s="301">
        <f t="shared" si="31"/>
        <v>0</v>
      </c>
      <c r="N248" s="302"/>
      <c r="O248" s="39" t="s">
        <v>7</v>
      </c>
      <c r="P248" s="290" t="str">
        <f t="shared" si="32"/>
        <v>0</v>
      </c>
      <c r="Q248" s="290"/>
      <c r="R248" s="290"/>
      <c r="S248" s="291"/>
      <c r="U248" s="147"/>
      <c r="V248" s="147"/>
      <c r="W248" s="147"/>
      <c r="X248" s="147"/>
      <c r="Y248" s="147"/>
      <c r="Z248" s="147"/>
    </row>
    <row r="249" spans="1:26" ht="20.45" customHeight="1" thickTop="1" thickBot="1" x14ac:dyDescent="0.2">
      <c r="B249" s="218"/>
      <c r="C249" s="173" t="s">
        <v>9</v>
      </c>
      <c r="D249" s="173"/>
      <c r="E249" s="173"/>
      <c r="F249" s="162">
        <f t="shared" si="34"/>
        <v>0</v>
      </c>
      <c r="G249" s="162"/>
      <c r="H249" s="163"/>
      <c r="I249" s="38" t="s">
        <v>6</v>
      </c>
      <c r="J249" s="287">
        <f>$J$194</f>
        <v>0</v>
      </c>
      <c r="K249" s="287"/>
      <c r="L249" s="38" t="s">
        <v>23</v>
      </c>
      <c r="M249" s="301">
        <f t="shared" si="31"/>
        <v>0</v>
      </c>
      <c r="N249" s="302"/>
      <c r="O249" s="39" t="s">
        <v>7</v>
      </c>
      <c r="P249" s="290" t="str">
        <f t="shared" si="32"/>
        <v>0</v>
      </c>
      <c r="Q249" s="290"/>
      <c r="R249" s="290"/>
      <c r="S249" s="291"/>
      <c r="U249" s="160"/>
      <c r="V249" s="160"/>
      <c r="W249" s="148"/>
      <c r="X249" s="148"/>
      <c r="Y249" s="149"/>
      <c r="Z249" s="149"/>
    </row>
    <row r="250" spans="1:26" ht="20.45" customHeight="1" thickTop="1" thickBot="1" x14ac:dyDescent="0.2">
      <c r="B250" s="218"/>
      <c r="C250" s="161" t="s">
        <v>65</v>
      </c>
      <c r="D250" s="161"/>
      <c r="E250" s="161"/>
      <c r="F250" s="162">
        <f t="shared" si="34"/>
        <v>0</v>
      </c>
      <c r="G250" s="162"/>
      <c r="H250" s="163"/>
      <c r="I250" s="38" t="s">
        <v>6</v>
      </c>
      <c r="J250" s="287">
        <f>$J$195</f>
        <v>0</v>
      </c>
      <c r="K250" s="287"/>
      <c r="L250" s="38" t="s">
        <v>23</v>
      </c>
      <c r="M250" s="288">
        <f t="shared" si="31"/>
        <v>0</v>
      </c>
      <c r="N250" s="289"/>
      <c r="O250" s="39" t="s">
        <v>7</v>
      </c>
      <c r="P250" s="290" t="str">
        <f t="shared" si="32"/>
        <v>0</v>
      </c>
      <c r="Q250" s="290"/>
      <c r="R250" s="290"/>
      <c r="S250" s="291"/>
      <c r="U250" s="147"/>
      <c r="V250" s="147"/>
      <c r="W250" s="150"/>
      <c r="X250" s="150"/>
      <c r="Y250" s="151"/>
      <c r="Z250" s="151"/>
    </row>
    <row r="251" spans="1:26" ht="20.45" customHeight="1" thickTop="1" thickBot="1" x14ac:dyDescent="0.2">
      <c r="B251" s="218"/>
      <c r="C251" s="161" t="s">
        <v>64</v>
      </c>
      <c r="D251" s="161"/>
      <c r="E251" s="161"/>
      <c r="F251" s="162">
        <f t="shared" si="34"/>
        <v>0</v>
      </c>
      <c r="G251" s="162"/>
      <c r="H251" s="163"/>
      <c r="I251" s="38" t="s">
        <v>6</v>
      </c>
      <c r="J251" s="287">
        <f>$J$196</f>
        <v>0</v>
      </c>
      <c r="K251" s="287"/>
      <c r="L251" s="38" t="s">
        <v>23</v>
      </c>
      <c r="M251" s="295">
        <f t="shared" si="31"/>
        <v>0</v>
      </c>
      <c r="N251" s="296"/>
      <c r="O251" s="39" t="s">
        <v>7</v>
      </c>
      <c r="P251" s="299" t="str">
        <f t="shared" si="32"/>
        <v>0</v>
      </c>
      <c r="Q251" s="299"/>
      <c r="R251" s="299"/>
      <c r="S251" s="300"/>
      <c r="U251" s="147"/>
      <c r="V251" s="147"/>
      <c r="W251" s="146"/>
      <c r="X251" s="146"/>
      <c r="Y251" s="146"/>
      <c r="Z251" s="146"/>
    </row>
    <row r="252" spans="1:26" ht="20.45" customHeight="1" thickTop="1" thickBot="1" x14ac:dyDescent="0.2">
      <c r="B252" s="218"/>
      <c r="C252" s="161" t="s">
        <v>66</v>
      </c>
      <c r="D252" s="161"/>
      <c r="E252" s="161"/>
      <c r="F252" s="162">
        <f t="shared" si="34"/>
        <v>0</v>
      </c>
      <c r="G252" s="162"/>
      <c r="H252" s="163"/>
      <c r="I252" s="38" t="s">
        <v>6</v>
      </c>
      <c r="J252" s="287">
        <f>$J$197</f>
        <v>0</v>
      </c>
      <c r="K252" s="287"/>
      <c r="L252" s="38" t="s">
        <v>23</v>
      </c>
      <c r="M252" s="295">
        <f t="shared" si="31"/>
        <v>0</v>
      </c>
      <c r="N252" s="296"/>
      <c r="O252" s="39" t="s">
        <v>7</v>
      </c>
      <c r="P252" s="299" t="str">
        <f t="shared" si="32"/>
        <v>0</v>
      </c>
      <c r="Q252" s="299"/>
      <c r="R252" s="299"/>
      <c r="S252" s="300"/>
      <c r="U252" s="147"/>
      <c r="V252" s="147"/>
      <c r="W252" s="146"/>
      <c r="X252" s="146"/>
      <c r="Y252" s="146"/>
      <c r="Z252" s="146"/>
    </row>
    <row r="253" spans="1:26" ht="20.45" customHeight="1" thickTop="1" thickBot="1" x14ac:dyDescent="0.2">
      <c r="B253" s="217" t="str">
        <f>U218</f>
        <v>※</v>
      </c>
      <c r="C253" s="173" t="s">
        <v>53</v>
      </c>
      <c r="D253" s="173"/>
      <c r="E253" s="173"/>
      <c r="F253" s="162">
        <f t="shared" ref="F253:F258" si="35">$V$232</f>
        <v>0</v>
      </c>
      <c r="G253" s="162"/>
      <c r="H253" s="163"/>
      <c r="I253" s="38" t="s">
        <v>6</v>
      </c>
      <c r="J253" s="287">
        <f>$J$192</f>
        <v>0</v>
      </c>
      <c r="K253" s="287"/>
      <c r="L253" s="38" t="s">
        <v>23</v>
      </c>
      <c r="M253" s="292">
        <f t="shared" si="31"/>
        <v>0</v>
      </c>
      <c r="N253" s="293"/>
      <c r="O253" s="39" t="s">
        <v>7</v>
      </c>
      <c r="P253" s="290" t="str">
        <f t="shared" si="32"/>
        <v>0</v>
      </c>
      <c r="Q253" s="290"/>
      <c r="R253" s="290"/>
      <c r="S253" s="291"/>
      <c r="U253" s="147"/>
      <c r="V253" s="147"/>
      <c r="W253" s="154"/>
      <c r="X253" s="154"/>
      <c r="Y253" s="155"/>
      <c r="Z253" s="155"/>
    </row>
    <row r="254" spans="1:26" ht="20.45" customHeight="1" thickTop="1" thickBot="1" x14ac:dyDescent="0.2">
      <c r="B254" s="224"/>
      <c r="C254" s="173" t="s">
        <v>8</v>
      </c>
      <c r="D254" s="173"/>
      <c r="E254" s="173"/>
      <c r="F254" s="162">
        <f t="shared" si="35"/>
        <v>0</v>
      </c>
      <c r="G254" s="162"/>
      <c r="H254" s="163"/>
      <c r="I254" s="38" t="s">
        <v>6</v>
      </c>
      <c r="J254" s="287">
        <f>$J$193</f>
        <v>0</v>
      </c>
      <c r="K254" s="287"/>
      <c r="L254" s="38" t="s">
        <v>23</v>
      </c>
      <c r="M254" s="301">
        <f t="shared" si="31"/>
        <v>0</v>
      </c>
      <c r="N254" s="302"/>
      <c r="O254" s="39" t="s">
        <v>7</v>
      </c>
      <c r="P254" s="290" t="str">
        <f t="shared" si="32"/>
        <v>0</v>
      </c>
      <c r="Q254" s="290"/>
      <c r="R254" s="290"/>
      <c r="S254" s="291"/>
      <c r="U254" s="147"/>
      <c r="V254" s="147"/>
      <c r="W254" s="147"/>
      <c r="X254" s="147"/>
      <c r="Y254" s="147"/>
      <c r="Z254" s="147"/>
    </row>
    <row r="255" spans="1:26" ht="20.45" customHeight="1" thickTop="1" thickBot="1" x14ac:dyDescent="0.2">
      <c r="B255" s="224"/>
      <c r="C255" s="173" t="s">
        <v>9</v>
      </c>
      <c r="D255" s="173"/>
      <c r="E255" s="173"/>
      <c r="F255" s="162">
        <f t="shared" si="35"/>
        <v>0</v>
      </c>
      <c r="G255" s="162"/>
      <c r="H255" s="163"/>
      <c r="I255" s="38" t="s">
        <v>6</v>
      </c>
      <c r="J255" s="287">
        <f>$J$194</f>
        <v>0</v>
      </c>
      <c r="K255" s="287"/>
      <c r="L255" s="38" t="s">
        <v>23</v>
      </c>
      <c r="M255" s="301">
        <f t="shared" si="31"/>
        <v>0</v>
      </c>
      <c r="N255" s="302"/>
      <c r="O255" s="39" t="s">
        <v>7</v>
      </c>
      <c r="P255" s="290" t="str">
        <f t="shared" si="32"/>
        <v>0</v>
      </c>
      <c r="Q255" s="290"/>
      <c r="R255" s="290"/>
      <c r="S255" s="291"/>
      <c r="U255" s="160"/>
      <c r="V255" s="160"/>
      <c r="W255" s="148"/>
      <c r="X255" s="148"/>
      <c r="Y255" s="149"/>
      <c r="Z255" s="149"/>
    </row>
    <row r="256" spans="1:26" ht="20.45" customHeight="1" thickTop="1" thickBot="1" x14ac:dyDescent="0.2">
      <c r="B256" s="224"/>
      <c r="C256" s="161" t="s">
        <v>65</v>
      </c>
      <c r="D256" s="161"/>
      <c r="E256" s="161"/>
      <c r="F256" s="162">
        <f t="shared" si="35"/>
        <v>0</v>
      </c>
      <c r="G256" s="162"/>
      <c r="H256" s="163"/>
      <c r="I256" s="38" t="s">
        <v>6</v>
      </c>
      <c r="J256" s="287">
        <f>$J$195</f>
        <v>0</v>
      </c>
      <c r="K256" s="287"/>
      <c r="L256" s="38" t="s">
        <v>23</v>
      </c>
      <c r="M256" s="288">
        <f t="shared" si="31"/>
        <v>0</v>
      </c>
      <c r="N256" s="289"/>
      <c r="O256" s="39" t="s">
        <v>7</v>
      </c>
      <c r="P256" s="290" t="str">
        <f t="shared" si="32"/>
        <v>0</v>
      </c>
      <c r="Q256" s="290"/>
      <c r="R256" s="290"/>
      <c r="S256" s="291"/>
      <c r="U256" s="147"/>
      <c r="V256" s="147"/>
      <c r="W256" s="150"/>
      <c r="X256" s="150"/>
      <c r="Y256" s="151"/>
      <c r="Z256" s="147"/>
    </row>
    <row r="257" spans="2:26" ht="20.45" customHeight="1" thickTop="1" thickBot="1" x14ac:dyDescent="0.2">
      <c r="B257" s="224"/>
      <c r="C257" s="161" t="s">
        <v>64</v>
      </c>
      <c r="D257" s="161"/>
      <c r="E257" s="161"/>
      <c r="F257" s="162">
        <f t="shared" si="35"/>
        <v>0</v>
      </c>
      <c r="G257" s="162"/>
      <c r="H257" s="163"/>
      <c r="I257" s="38" t="s">
        <v>6</v>
      </c>
      <c r="J257" s="287">
        <f>$J$196</f>
        <v>0</v>
      </c>
      <c r="K257" s="287"/>
      <c r="L257" s="38" t="s">
        <v>23</v>
      </c>
      <c r="M257" s="295">
        <f t="shared" si="31"/>
        <v>0</v>
      </c>
      <c r="N257" s="296"/>
      <c r="O257" s="39" t="s">
        <v>7</v>
      </c>
      <c r="P257" s="299" t="str">
        <f t="shared" si="32"/>
        <v>0</v>
      </c>
      <c r="Q257" s="299"/>
      <c r="R257" s="299"/>
      <c r="S257" s="300"/>
      <c r="U257" s="147"/>
      <c r="V257" s="147"/>
      <c r="W257" s="146"/>
      <c r="X257" s="146"/>
      <c r="Y257" s="146"/>
      <c r="Z257" s="146"/>
    </row>
    <row r="258" spans="2:26" ht="20.45" customHeight="1" thickTop="1" thickBot="1" x14ac:dyDescent="0.2">
      <c r="B258" s="225"/>
      <c r="C258" s="226" t="s">
        <v>66</v>
      </c>
      <c r="D258" s="226"/>
      <c r="E258" s="226"/>
      <c r="F258" s="219">
        <f t="shared" si="35"/>
        <v>0</v>
      </c>
      <c r="G258" s="219"/>
      <c r="H258" s="227"/>
      <c r="I258" s="41" t="s">
        <v>6</v>
      </c>
      <c r="J258" s="294">
        <f>$J$197</f>
        <v>0</v>
      </c>
      <c r="K258" s="294"/>
      <c r="L258" s="41" t="s">
        <v>23</v>
      </c>
      <c r="M258" s="295">
        <f t="shared" si="31"/>
        <v>0</v>
      </c>
      <c r="N258" s="296"/>
      <c r="O258" s="42" t="s">
        <v>7</v>
      </c>
      <c r="P258" s="297" t="str">
        <f t="shared" si="32"/>
        <v>0</v>
      </c>
      <c r="Q258" s="297"/>
      <c r="R258" s="297"/>
      <c r="S258" s="298"/>
      <c r="U258" s="147"/>
      <c r="V258" s="147"/>
      <c r="W258" s="146"/>
      <c r="X258" s="146"/>
      <c r="Y258" s="146"/>
      <c r="Z258" s="146"/>
    </row>
    <row r="259" spans="2:26" ht="9.75" customHeight="1" x14ac:dyDescent="0.15">
      <c r="B259" s="2"/>
      <c r="C259" s="2"/>
      <c r="D259" s="2"/>
      <c r="E259" s="2"/>
      <c r="F259" s="9"/>
      <c r="G259" s="9"/>
      <c r="H259" s="9"/>
      <c r="I259" s="5"/>
      <c r="J259" s="10"/>
      <c r="K259" s="10"/>
      <c r="L259" s="5"/>
      <c r="M259" s="5"/>
      <c r="N259" s="5"/>
      <c r="O259" s="5"/>
      <c r="P259" s="9"/>
      <c r="Q259" s="9"/>
      <c r="R259" s="9"/>
      <c r="S259" s="9"/>
    </row>
    <row r="260" spans="2:26" ht="22.5" customHeight="1" x14ac:dyDescent="0.15"/>
    <row r="261" spans="2:26" ht="22.5" customHeight="1" x14ac:dyDescent="0.15"/>
    <row r="262" spans="2:26" ht="22.5" customHeight="1" x14ac:dyDescent="0.15"/>
    <row r="263" spans="2:26" ht="22.5" customHeight="1" x14ac:dyDescent="0.15"/>
    <row r="264" spans="2:26" ht="22.5" customHeight="1" x14ac:dyDescent="0.15"/>
    <row r="265" spans="2:26" ht="22.5" customHeight="1" x14ac:dyDescent="0.15"/>
  </sheetData>
  <mergeCells count="1527">
    <mergeCell ref="U26:V26"/>
    <mergeCell ref="W26:Y26"/>
    <mergeCell ref="U112:V112"/>
    <mergeCell ref="W112:Y112"/>
    <mergeCell ref="U198:V198"/>
    <mergeCell ref="W198:Y198"/>
    <mergeCell ref="C6:E6"/>
    <mergeCell ref="I6:K6"/>
    <mergeCell ref="P6:R6"/>
    <mergeCell ref="V6:X6"/>
    <mergeCell ref="C7:E7"/>
    <mergeCell ref="I7:K7"/>
    <mergeCell ref="P7:R7"/>
    <mergeCell ref="V7:X7"/>
    <mergeCell ref="C4:E4"/>
    <mergeCell ref="I4:K4"/>
    <mergeCell ref="P4:R4"/>
    <mergeCell ref="V4:X4"/>
    <mergeCell ref="C5:E5"/>
    <mergeCell ref="I5:K5"/>
    <mergeCell ref="P5:R5"/>
    <mergeCell ref="V5:X5"/>
    <mergeCell ref="C17:E17"/>
    <mergeCell ref="I17:K17"/>
    <mergeCell ref="P17:R17"/>
    <mergeCell ref="V17:X17"/>
    <mergeCell ref="B19:E19"/>
    <mergeCell ref="F19:H19"/>
    <mergeCell ref="J19:K19"/>
    <mergeCell ref="M19:N19"/>
    <mergeCell ref="P19:S19"/>
    <mergeCell ref="V14:X14"/>
    <mergeCell ref="A2:K2"/>
    <mergeCell ref="U2:V2"/>
    <mergeCell ref="W2:Y2"/>
    <mergeCell ref="B3:E3"/>
    <mergeCell ref="H3:K3"/>
    <mergeCell ref="O3:R3"/>
    <mergeCell ref="U3:X3"/>
    <mergeCell ref="C12:E12"/>
    <mergeCell ref="I12:K12"/>
    <mergeCell ref="P12:R12"/>
    <mergeCell ref="V12:X12"/>
    <mergeCell ref="C13:E13"/>
    <mergeCell ref="I13:K13"/>
    <mergeCell ref="P13:R13"/>
    <mergeCell ref="V13:X13"/>
    <mergeCell ref="C10:E10"/>
    <mergeCell ref="I10:K10"/>
    <mergeCell ref="P10:R10"/>
    <mergeCell ref="V10:X10"/>
    <mergeCell ref="C11:E11"/>
    <mergeCell ref="I11:K11"/>
    <mergeCell ref="P11:R11"/>
    <mergeCell ref="V11:X11"/>
    <mergeCell ref="C8:E8"/>
    <mergeCell ref="I8:K8"/>
    <mergeCell ref="P8:R8"/>
    <mergeCell ref="V8:X8"/>
    <mergeCell ref="C9:E9"/>
    <mergeCell ref="I9:K9"/>
    <mergeCell ref="P9:R9"/>
    <mergeCell ref="V9:X9"/>
    <mergeCell ref="Y14:Y16"/>
    <mergeCell ref="C15:E15"/>
    <mergeCell ref="I15:K15"/>
    <mergeCell ref="P15:R15"/>
    <mergeCell ref="V15:X15"/>
    <mergeCell ref="C16:E16"/>
    <mergeCell ref="I16:K16"/>
    <mergeCell ref="P16:R16"/>
    <mergeCell ref="V16:X16"/>
    <mergeCell ref="C14:E14"/>
    <mergeCell ref="F14:F16"/>
    <mergeCell ref="I14:K14"/>
    <mergeCell ref="L14:L16"/>
    <mergeCell ref="P14:R14"/>
    <mergeCell ref="S14:S16"/>
    <mergeCell ref="C23:E23"/>
    <mergeCell ref="F23:H23"/>
    <mergeCell ref="J23:K23"/>
    <mergeCell ref="M23:N23"/>
    <mergeCell ref="P23:S23"/>
    <mergeCell ref="C24:E24"/>
    <mergeCell ref="F24:H24"/>
    <mergeCell ref="J24:K24"/>
    <mergeCell ref="M24:N24"/>
    <mergeCell ref="P24:S24"/>
    <mergeCell ref="P21:S21"/>
    <mergeCell ref="C22:E22"/>
    <mergeCell ref="F22:H22"/>
    <mergeCell ref="J22:K22"/>
    <mergeCell ref="M22:N22"/>
    <mergeCell ref="P22:S22"/>
    <mergeCell ref="B20:B25"/>
    <mergeCell ref="C20:E20"/>
    <mergeCell ref="F20:H20"/>
    <mergeCell ref="J20:K20"/>
    <mergeCell ref="M20:N20"/>
    <mergeCell ref="P20:S20"/>
    <mergeCell ref="C21:E21"/>
    <mergeCell ref="F21:H21"/>
    <mergeCell ref="J21:K21"/>
    <mergeCell ref="M21:N21"/>
    <mergeCell ref="P27:S27"/>
    <mergeCell ref="C28:E28"/>
    <mergeCell ref="F28:H28"/>
    <mergeCell ref="J28:K28"/>
    <mergeCell ref="M28:N28"/>
    <mergeCell ref="P28:S28"/>
    <mergeCell ref="B26:B31"/>
    <mergeCell ref="C26:E26"/>
    <mergeCell ref="F26:H26"/>
    <mergeCell ref="J26:K26"/>
    <mergeCell ref="M26:N26"/>
    <mergeCell ref="P26:S26"/>
    <mergeCell ref="C27:E27"/>
    <mergeCell ref="F27:H27"/>
    <mergeCell ref="J27:K27"/>
    <mergeCell ref="M27:N27"/>
    <mergeCell ref="C25:E25"/>
    <mergeCell ref="F25:H25"/>
    <mergeCell ref="J25:K25"/>
    <mergeCell ref="M25:N25"/>
    <mergeCell ref="P25:S25"/>
    <mergeCell ref="C31:E31"/>
    <mergeCell ref="F31:H31"/>
    <mergeCell ref="J31:K31"/>
    <mergeCell ref="M31:N31"/>
    <mergeCell ref="P31:S31"/>
    <mergeCell ref="P33:S33"/>
    <mergeCell ref="C34:E34"/>
    <mergeCell ref="F34:H34"/>
    <mergeCell ref="J34:K34"/>
    <mergeCell ref="M34:N34"/>
    <mergeCell ref="P34:S34"/>
    <mergeCell ref="B32:B37"/>
    <mergeCell ref="C32:E32"/>
    <mergeCell ref="F32:H32"/>
    <mergeCell ref="J32:K32"/>
    <mergeCell ref="M32:N32"/>
    <mergeCell ref="P32:S32"/>
    <mergeCell ref="C33:E33"/>
    <mergeCell ref="F33:H33"/>
    <mergeCell ref="J33:K33"/>
    <mergeCell ref="M33:N33"/>
    <mergeCell ref="C29:E29"/>
    <mergeCell ref="F29:H29"/>
    <mergeCell ref="J29:K29"/>
    <mergeCell ref="M29:N29"/>
    <mergeCell ref="P29:S29"/>
    <mergeCell ref="C30:E30"/>
    <mergeCell ref="F30:H30"/>
    <mergeCell ref="J30:K30"/>
    <mergeCell ref="M30:N30"/>
    <mergeCell ref="P30:S30"/>
    <mergeCell ref="C35:E35"/>
    <mergeCell ref="F35:H35"/>
    <mergeCell ref="J35:K35"/>
    <mergeCell ref="M35:N35"/>
    <mergeCell ref="P35:S35"/>
    <mergeCell ref="C37:E37"/>
    <mergeCell ref="F37:H37"/>
    <mergeCell ref="J37:K37"/>
    <mergeCell ref="M37:N37"/>
    <mergeCell ref="P37:S37"/>
    <mergeCell ref="M40:N40"/>
    <mergeCell ref="P40:S40"/>
    <mergeCell ref="U40:V40"/>
    <mergeCell ref="C41:E41"/>
    <mergeCell ref="F41:H41"/>
    <mergeCell ref="J41:K41"/>
    <mergeCell ref="M41:N41"/>
    <mergeCell ref="P41:S41"/>
    <mergeCell ref="U41:V41"/>
    <mergeCell ref="U38:V38"/>
    <mergeCell ref="C39:E39"/>
    <mergeCell ref="C36:E36"/>
    <mergeCell ref="F36:H36"/>
    <mergeCell ref="J36:K36"/>
    <mergeCell ref="M36:N36"/>
    <mergeCell ref="P36:S36"/>
    <mergeCell ref="F39:H39"/>
    <mergeCell ref="J39:K39"/>
    <mergeCell ref="M39:N39"/>
    <mergeCell ref="P39:S39"/>
    <mergeCell ref="U37:V37"/>
    <mergeCell ref="C43:E43"/>
    <mergeCell ref="F43:H43"/>
    <mergeCell ref="J43:K43"/>
    <mergeCell ref="M43:N43"/>
    <mergeCell ref="P43:S43"/>
    <mergeCell ref="U43:V43"/>
    <mergeCell ref="C42:E42"/>
    <mergeCell ref="F42:H42"/>
    <mergeCell ref="J42:K42"/>
    <mergeCell ref="M42:N42"/>
    <mergeCell ref="P42:S42"/>
    <mergeCell ref="U42:V42"/>
    <mergeCell ref="B38:B43"/>
    <mergeCell ref="C38:E38"/>
    <mergeCell ref="F38:H38"/>
    <mergeCell ref="J38:K38"/>
    <mergeCell ref="M38:N38"/>
    <mergeCell ref="P38:S38"/>
    <mergeCell ref="C40:E40"/>
    <mergeCell ref="F40:H40"/>
    <mergeCell ref="J40:K40"/>
    <mergeCell ref="U39:Z39"/>
    <mergeCell ref="W40:X40"/>
    <mergeCell ref="Y40:Z40"/>
    <mergeCell ref="W41:X41"/>
    <mergeCell ref="Y41:Z41"/>
    <mergeCell ref="W42:X42"/>
    <mergeCell ref="Y42:Z42"/>
    <mergeCell ref="W43:X43"/>
    <mergeCell ref="Y43:Z43"/>
    <mergeCell ref="C49:E49"/>
    <mergeCell ref="I49:K49"/>
    <mergeCell ref="P49:R49"/>
    <mergeCell ref="V49:X49"/>
    <mergeCell ref="C50:E50"/>
    <mergeCell ref="I50:K50"/>
    <mergeCell ref="P50:R50"/>
    <mergeCell ref="V50:X50"/>
    <mergeCell ref="C47:E47"/>
    <mergeCell ref="I47:K47"/>
    <mergeCell ref="P47:R47"/>
    <mergeCell ref="V47:X47"/>
    <mergeCell ref="C48:E48"/>
    <mergeCell ref="I48:K48"/>
    <mergeCell ref="P48:R48"/>
    <mergeCell ref="V48:X48"/>
    <mergeCell ref="A45:K45"/>
    <mergeCell ref="U45:V45"/>
    <mergeCell ref="W45:Y45"/>
    <mergeCell ref="B46:E46"/>
    <mergeCell ref="H46:K46"/>
    <mergeCell ref="O46:R46"/>
    <mergeCell ref="U46:X46"/>
    <mergeCell ref="C55:E55"/>
    <mergeCell ref="I55:K55"/>
    <mergeCell ref="P55:R55"/>
    <mergeCell ref="V55:X55"/>
    <mergeCell ref="C56:E56"/>
    <mergeCell ref="I56:K56"/>
    <mergeCell ref="P56:R56"/>
    <mergeCell ref="V56:X56"/>
    <mergeCell ref="C53:E53"/>
    <mergeCell ref="I53:K53"/>
    <mergeCell ref="P53:R53"/>
    <mergeCell ref="V53:X53"/>
    <mergeCell ref="C54:E54"/>
    <mergeCell ref="I54:K54"/>
    <mergeCell ref="P54:R54"/>
    <mergeCell ref="V54:X54"/>
    <mergeCell ref="C51:E51"/>
    <mergeCell ref="I51:K51"/>
    <mergeCell ref="P51:R51"/>
    <mergeCell ref="V51:X51"/>
    <mergeCell ref="C52:E52"/>
    <mergeCell ref="I52:K52"/>
    <mergeCell ref="P52:R52"/>
    <mergeCell ref="V52:X52"/>
    <mergeCell ref="C60:E60"/>
    <mergeCell ref="I60:K60"/>
    <mergeCell ref="P60:R60"/>
    <mergeCell ref="V60:X60"/>
    <mergeCell ref="B62:E62"/>
    <mergeCell ref="F62:H62"/>
    <mergeCell ref="J62:K62"/>
    <mergeCell ref="M62:N62"/>
    <mergeCell ref="P62:S62"/>
    <mergeCell ref="U62:Y62"/>
    <mergeCell ref="V57:X57"/>
    <mergeCell ref="Y57:Y59"/>
    <mergeCell ref="C58:E58"/>
    <mergeCell ref="I58:K58"/>
    <mergeCell ref="P58:R58"/>
    <mergeCell ref="V58:X58"/>
    <mergeCell ref="C59:E59"/>
    <mergeCell ref="I59:K59"/>
    <mergeCell ref="P59:R59"/>
    <mergeCell ref="V59:X59"/>
    <mergeCell ref="C57:E57"/>
    <mergeCell ref="F57:F59"/>
    <mergeCell ref="I57:K57"/>
    <mergeCell ref="L57:L59"/>
    <mergeCell ref="P57:R57"/>
    <mergeCell ref="S57:S59"/>
    <mergeCell ref="C64:E64"/>
    <mergeCell ref="F64:H64"/>
    <mergeCell ref="J64:K64"/>
    <mergeCell ref="M64:N64"/>
    <mergeCell ref="P64:S64"/>
    <mergeCell ref="B63:B68"/>
    <mergeCell ref="C63:E63"/>
    <mergeCell ref="F63:H63"/>
    <mergeCell ref="J63:K63"/>
    <mergeCell ref="M63:N63"/>
    <mergeCell ref="P63:S63"/>
    <mergeCell ref="C65:E65"/>
    <mergeCell ref="F65:H65"/>
    <mergeCell ref="J65:K65"/>
    <mergeCell ref="M65:N65"/>
    <mergeCell ref="C68:E68"/>
    <mergeCell ref="F68:H68"/>
    <mergeCell ref="J68:K68"/>
    <mergeCell ref="M68:N68"/>
    <mergeCell ref="P68:S68"/>
    <mergeCell ref="C67:E67"/>
    <mergeCell ref="F67:H67"/>
    <mergeCell ref="J67:K67"/>
    <mergeCell ref="M67:N67"/>
    <mergeCell ref="P67:S67"/>
    <mergeCell ref="P65:S65"/>
    <mergeCell ref="U65:V65"/>
    <mergeCell ref="C66:E66"/>
    <mergeCell ref="F66:H66"/>
    <mergeCell ref="J66:K66"/>
    <mergeCell ref="M66:N66"/>
    <mergeCell ref="P66:S66"/>
    <mergeCell ref="U66:V66"/>
    <mergeCell ref="F70:H70"/>
    <mergeCell ref="J70:K70"/>
    <mergeCell ref="M70:N70"/>
    <mergeCell ref="P70:S70"/>
    <mergeCell ref="W66:X66"/>
    <mergeCell ref="Y66:Z66"/>
    <mergeCell ref="W67:X67"/>
    <mergeCell ref="Y67:Z67"/>
    <mergeCell ref="W68:X68"/>
    <mergeCell ref="Y68:Z68"/>
    <mergeCell ref="U70:Z70"/>
    <mergeCell ref="U68:V68"/>
    <mergeCell ref="C69:E69"/>
    <mergeCell ref="F69:H69"/>
    <mergeCell ref="J69:K69"/>
    <mergeCell ref="M69:N69"/>
    <mergeCell ref="P69:S69"/>
    <mergeCell ref="U69:V69"/>
    <mergeCell ref="W69:Y69"/>
    <mergeCell ref="C70:E70"/>
    <mergeCell ref="W71:X71"/>
    <mergeCell ref="Y71:Z71"/>
    <mergeCell ref="W72:X72"/>
    <mergeCell ref="Y72:Z72"/>
    <mergeCell ref="W73:X73"/>
    <mergeCell ref="Y73:Z73"/>
    <mergeCell ref="W74:X74"/>
    <mergeCell ref="Y74:Z74"/>
    <mergeCell ref="U76:Z76"/>
    <mergeCell ref="C74:E74"/>
    <mergeCell ref="F74:H74"/>
    <mergeCell ref="J74:K74"/>
    <mergeCell ref="M74:N74"/>
    <mergeCell ref="P74:S74"/>
    <mergeCell ref="U74:V74"/>
    <mergeCell ref="C73:E73"/>
    <mergeCell ref="F73:H73"/>
    <mergeCell ref="J73:K73"/>
    <mergeCell ref="M73:N73"/>
    <mergeCell ref="P73:S73"/>
    <mergeCell ref="U73:V73"/>
    <mergeCell ref="C72:E72"/>
    <mergeCell ref="F72:H72"/>
    <mergeCell ref="J72:K72"/>
    <mergeCell ref="M72:N72"/>
    <mergeCell ref="P72:S72"/>
    <mergeCell ref="U72:V72"/>
    <mergeCell ref="F80:H80"/>
    <mergeCell ref="J80:K80"/>
    <mergeCell ref="M80:N80"/>
    <mergeCell ref="P80:S80"/>
    <mergeCell ref="U80:V80"/>
    <mergeCell ref="C79:E79"/>
    <mergeCell ref="F79:H79"/>
    <mergeCell ref="J79:K79"/>
    <mergeCell ref="M79:N79"/>
    <mergeCell ref="P79:S79"/>
    <mergeCell ref="C71:E71"/>
    <mergeCell ref="F71:H71"/>
    <mergeCell ref="J71:K71"/>
    <mergeCell ref="M71:N71"/>
    <mergeCell ref="P71:S71"/>
    <mergeCell ref="F76:H76"/>
    <mergeCell ref="J76:K76"/>
    <mergeCell ref="M76:N76"/>
    <mergeCell ref="P76:S76"/>
    <mergeCell ref="B69:B74"/>
    <mergeCell ref="F81:H81"/>
    <mergeCell ref="J81:K81"/>
    <mergeCell ref="M81:N81"/>
    <mergeCell ref="P81:S81"/>
    <mergeCell ref="U81:V81"/>
    <mergeCell ref="C82:E82"/>
    <mergeCell ref="U79:V79"/>
    <mergeCell ref="C78:E78"/>
    <mergeCell ref="F78:H78"/>
    <mergeCell ref="J78:K78"/>
    <mergeCell ref="M78:N78"/>
    <mergeCell ref="P78:S78"/>
    <mergeCell ref="U78:V78"/>
    <mergeCell ref="C77:E77"/>
    <mergeCell ref="F77:H77"/>
    <mergeCell ref="J77:K77"/>
    <mergeCell ref="M77:N77"/>
    <mergeCell ref="P77:S77"/>
    <mergeCell ref="U77:V77"/>
    <mergeCell ref="F82:H82"/>
    <mergeCell ref="J82:K82"/>
    <mergeCell ref="M82:N82"/>
    <mergeCell ref="P82:S82"/>
    <mergeCell ref="B75:B80"/>
    <mergeCell ref="C75:E75"/>
    <mergeCell ref="F75:H75"/>
    <mergeCell ref="J75:K75"/>
    <mergeCell ref="M75:N75"/>
    <mergeCell ref="P75:S75"/>
    <mergeCell ref="C76:E76"/>
    <mergeCell ref="C80:E80"/>
    <mergeCell ref="C86:E86"/>
    <mergeCell ref="F86:H86"/>
    <mergeCell ref="J86:K86"/>
    <mergeCell ref="M86:N86"/>
    <mergeCell ref="P86:S86"/>
    <mergeCell ref="U86:V86"/>
    <mergeCell ref="C85:E85"/>
    <mergeCell ref="F85:H85"/>
    <mergeCell ref="J85:K85"/>
    <mergeCell ref="M85:N85"/>
    <mergeCell ref="P85:S85"/>
    <mergeCell ref="U85:V85"/>
    <mergeCell ref="C84:E84"/>
    <mergeCell ref="F84:H84"/>
    <mergeCell ref="J84:K84"/>
    <mergeCell ref="M84:N84"/>
    <mergeCell ref="P84:S84"/>
    <mergeCell ref="U84:V84"/>
    <mergeCell ref="C83:E83"/>
    <mergeCell ref="F83:H83"/>
    <mergeCell ref="J83:K83"/>
    <mergeCell ref="M83:N83"/>
    <mergeCell ref="P83:S83"/>
    <mergeCell ref="U83:V83"/>
    <mergeCell ref="C92:E92"/>
    <mergeCell ref="I92:K92"/>
    <mergeCell ref="P92:R92"/>
    <mergeCell ref="V92:X92"/>
    <mergeCell ref="C93:E93"/>
    <mergeCell ref="I93:K93"/>
    <mergeCell ref="P93:R93"/>
    <mergeCell ref="V93:X93"/>
    <mergeCell ref="C90:E90"/>
    <mergeCell ref="I90:K90"/>
    <mergeCell ref="P90:R90"/>
    <mergeCell ref="V90:X90"/>
    <mergeCell ref="C91:E91"/>
    <mergeCell ref="I91:K91"/>
    <mergeCell ref="P91:R91"/>
    <mergeCell ref="V91:X91"/>
    <mergeCell ref="A88:K88"/>
    <mergeCell ref="U88:V88"/>
    <mergeCell ref="W88:Y88"/>
    <mergeCell ref="B89:E89"/>
    <mergeCell ref="B81:B86"/>
    <mergeCell ref="C81:E81"/>
    <mergeCell ref="H89:K89"/>
    <mergeCell ref="O89:R89"/>
    <mergeCell ref="U89:X89"/>
    <mergeCell ref="W83:X83"/>
    <mergeCell ref="C98:E98"/>
    <mergeCell ref="I98:K98"/>
    <mergeCell ref="P98:R98"/>
    <mergeCell ref="V98:X98"/>
    <mergeCell ref="C99:E99"/>
    <mergeCell ref="I99:K99"/>
    <mergeCell ref="P99:R99"/>
    <mergeCell ref="V99:X99"/>
    <mergeCell ref="C96:E96"/>
    <mergeCell ref="I96:K96"/>
    <mergeCell ref="P96:R96"/>
    <mergeCell ref="V96:X96"/>
    <mergeCell ref="C97:E97"/>
    <mergeCell ref="I97:K97"/>
    <mergeCell ref="P97:R97"/>
    <mergeCell ref="V97:X97"/>
    <mergeCell ref="C94:E94"/>
    <mergeCell ref="I94:K94"/>
    <mergeCell ref="P94:R94"/>
    <mergeCell ref="V94:X94"/>
    <mergeCell ref="C95:E95"/>
    <mergeCell ref="I95:K95"/>
    <mergeCell ref="P95:R95"/>
    <mergeCell ref="C103:E103"/>
    <mergeCell ref="I103:K103"/>
    <mergeCell ref="P103:R103"/>
    <mergeCell ref="V103:X103"/>
    <mergeCell ref="B105:E105"/>
    <mergeCell ref="F105:H105"/>
    <mergeCell ref="J105:K105"/>
    <mergeCell ref="M105:N105"/>
    <mergeCell ref="P105:S105"/>
    <mergeCell ref="V100:X100"/>
    <mergeCell ref="Y100:Y102"/>
    <mergeCell ref="C101:E101"/>
    <mergeCell ref="I101:K101"/>
    <mergeCell ref="P101:R101"/>
    <mergeCell ref="V101:X101"/>
    <mergeCell ref="C102:E102"/>
    <mergeCell ref="I102:K102"/>
    <mergeCell ref="P102:R102"/>
    <mergeCell ref="V102:X102"/>
    <mergeCell ref="C100:E100"/>
    <mergeCell ref="F100:F102"/>
    <mergeCell ref="I100:K100"/>
    <mergeCell ref="L100:L102"/>
    <mergeCell ref="P100:R100"/>
    <mergeCell ref="S100:S102"/>
    <mergeCell ref="C109:E109"/>
    <mergeCell ref="F109:H109"/>
    <mergeCell ref="J109:K109"/>
    <mergeCell ref="M109:N109"/>
    <mergeCell ref="P109:S109"/>
    <mergeCell ref="C110:E110"/>
    <mergeCell ref="F110:H110"/>
    <mergeCell ref="J110:K110"/>
    <mergeCell ref="M110:N110"/>
    <mergeCell ref="P110:S110"/>
    <mergeCell ref="P107:S107"/>
    <mergeCell ref="C108:E108"/>
    <mergeCell ref="F108:H108"/>
    <mergeCell ref="J108:K108"/>
    <mergeCell ref="M108:N108"/>
    <mergeCell ref="P108:S108"/>
    <mergeCell ref="B106:B111"/>
    <mergeCell ref="C106:E106"/>
    <mergeCell ref="F106:H106"/>
    <mergeCell ref="J106:K106"/>
    <mergeCell ref="M106:N106"/>
    <mergeCell ref="P106:S106"/>
    <mergeCell ref="C107:E107"/>
    <mergeCell ref="F107:H107"/>
    <mergeCell ref="J107:K107"/>
    <mergeCell ref="M107:N107"/>
    <mergeCell ref="B112:B117"/>
    <mergeCell ref="C112:E112"/>
    <mergeCell ref="F112:H112"/>
    <mergeCell ref="J112:K112"/>
    <mergeCell ref="M112:N112"/>
    <mergeCell ref="P112:S112"/>
    <mergeCell ref="C113:E113"/>
    <mergeCell ref="F113:H113"/>
    <mergeCell ref="J113:K113"/>
    <mergeCell ref="M113:N113"/>
    <mergeCell ref="C111:E111"/>
    <mergeCell ref="F111:H111"/>
    <mergeCell ref="J111:K111"/>
    <mergeCell ref="M111:N111"/>
    <mergeCell ref="P111:S111"/>
    <mergeCell ref="C117:E117"/>
    <mergeCell ref="F117:H117"/>
    <mergeCell ref="J117:K117"/>
    <mergeCell ref="M117:N117"/>
    <mergeCell ref="P117:S117"/>
    <mergeCell ref="C115:E115"/>
    <mergeCell ref="F115:H115"/>
    <mergeCell ref="J115:K115"/>
    <mergeCell ref="M115:N115"/>
    <mergeCell ref="P115:S115"/>
    <mergeCell ref="C116:E116"/>
    <mergeCell ref="F116:H116"/>
    <mergeCell ref="J116:K116"/>
    <mergeCell ref="M116:N116"/>
    <mergeCell ref="P116:S116"/>
    <mergeCell ref="C121:E121"/>
    <mergeCell ref="F121:H121"/>
    <mergeCell ref="J121:K121"/>
    <mergeCell ref="M121:N121"/>
    <mergeCell ref="P121:S121"/>
    <mergeCell ref="P113:S113"/>
    <mergeCell ref="C114:E114"/>
    <mergeCell ref="F114:H114"/>
    <mergeCell ref="J114:K114"/>
    <mergeCell ref="M114:N114"/>
    <mergeCell ref="P114:S114"/>
    <mergeCell ref="C122:E122"/>
    <mergeCell ref="F122:H122"/>
    <mergeCell ref="J122:K122"/>
    <mergeCell ref="M122:N122"/>
    <mergeCell ref="P122:S122"/>
    <mergeCell ref="P119:S119"/>
    <mergeCell ref="C120:E120"/>
    <mergeCell ref="F120:H120"/>
    <mergeCell ref="J120:K120"/>
    <mergeCell ref="M120:N120"/>
    <mergeCell ref="P120:S120"/>
    <mergeCell ref="B118:B123"/>
    <mergeCell ref="C118:E118"/>
    <mergeCell ref="F118:H118"/>
    <mergeCell ref="J118:K118"/>
    <mergeCell ref="M118:N118"/>
    <mergeCell ref="P118:S118"/>
    <mergeCell ref="C119:E119"/>
    <mergeCell ref="F119:H119"/>
    <mergeCell ref="J119:K119"/>
    <mergeCell ref="M119:N119"/>
    <mergeCell ref="Y127:Z127"/>
    <mergeCell ref="W128:X128"/>
    <mergeCell ref="Y128:Z128"/>
    <mergeCell ref="B124:B129"/>
    <mergeCell ref="C124:E124"/>
    <mergeCell ref="F124:H124"/>
    <mergeCell ref="J124:K124"/>
    <mergeCell ref="M124:N124"/>
    <mergeCell ref="P124:S124"/>
    <mergeCell ref="C126:E126"/>
    <mergeCell ref="F126:H126"/>
    <mergeCell ref="J126:K126"/>
    <mergeCell ref="C123:E123"/>
    <mergeCell ref="F123:H123"/>
    <mergeCell ref="J123:K123"/>
    <mergeCell ref="M123:N123"/>
    <mergeCell ref="P123:S123"/>
    <mergeCell ref="M126:N126"/>
    <mergeCell ref="P126:S126"/>
    <mergeCell ref="U126:V126"/>
    <mergeCell ref="C127:E127"/>
    <mergeCell ref="F127:H127"/>
    <mergeCell ref="C125:E125"/>
    <mergeCell ref="F125:H125"/>
    <mergeCell ref="J125:K125"/>
    <mergeCell ref="M125:N125"/>
    <mergeCell ref="P125:S125"/>
    <mergeCell ref="C129:E129"/>
    <mergeCell ref="F129:H129"/>
    <mergeCell ref="J129:K129"/>
    <mergeCell ref="M129:N129"/>
    <mergeCell ref="P129:S129"/>
    <mergeCell ref="U129:V129"/>
    <mergeCell ref="C128:E128"/>
    <mergeCell ref="F128:H128"/>
    <mergeCell ref="J128:K128"/>
    <mergeCell ref="M128:N128"/>
    <mergeCell ref="P128:S128"/>
    <mergeCell ref="U128:V128"/>
    <mergeCell ref="U125:Z125"/>
    <mergeCell ref="W126:X126"/>
    <mergeCell ref="Y126:Z126"/>
    <mergeCell ref="W127:X127"/>
    <mergeCell ref="W129:X129"/>
    <mergeCell ref="Y129:Z129"/>
    <mergeCell ref="J127:K127"/>
    <mergeCell ref="M127:N127"/>
    <mergeCell ref="P127:S127"/>
    <mergeCell ref="U127:V127"/>
    <mergeCell ref="C135:E135"/>
    <mergeCell ref="I135:K135"/>
    <mergeCell ref="P135:R135"/>
    <mergeCell ref="V135:X135"/>
    <mergeCell ref="C136:E136"/>
    <mergeCell ref="I136:K136"/>
    <mergeCell ref="P136:R136"/>
    <mergeCell ref="V136:X136"/>
    <mergeCell ref="C133:E133"/>
    <mergeCell ref="I133:K133"/>
    <mergeCell ref="P133:R133"/>
    <mergeCell ref="V133:X133"/>
    <mergeCell ref="C134:E134"/>
    <mergeCell ref="I134:K134"/>
    <mergeCell ref="P134:R134"/>
    <mergeCell ref="V134:X134"/>
    <mergeCell ref="A131:K131"/>
    <mergeCell ref="U131:V131"/>
    <mergeCell ref="W131:Y131"/>
    <mergeCell ref="B132:E132"/>
    <mergeCell ref="H132:K132"/>
    <mergeCell ref="O132:R132"/>
    <mergeCell ref="U132:X132"/>
    <mergeCell ref="C141:E141"/>
    <mergeCell ref="I141:K141"/>
    <mergeCell ref="P141:R141"/>
    <mergeCell ref="V141:X141"/>
    <mergeCell ref="C142:E142"/>
    <mergeCell ref="I142:K142"/>
    <mergeCell ref="P142:R142"/>
    <mergeCell ref="V142:X142"/>
    <mergeCell ref="C139:E139"/>
    <mergeCell ref="I139:K139"/>
    <mergeCell ref="P139:R139"/>
    <mergeCell ref="V139:X139"/>
    <mergeCell ref="C140:E140"/>
    <mergeCell ref="I140:K140"/>
    <mergeCell ref="P140:R140"/>
    <mergeCell ref="V140:X140"/>
    <mergeCell ref="C137:E137"/>
    <mergeCell ref="I137:K137"/>
    <mergeCell ref="P137:R137"/>
    <mergeCell ref="V137:X137"/>
    <mergeCell ref="C138:E138"/>
    <mergeCell ref="I138:K138"/>
    <mergeCell ref="P138:R138"/>
    <mergeCell ref="V138:X138"/>
    <mergeCell ref="C146:E146"/>
    <mergeCell ref="I146:K146"/>
    <mergeCell ref="P146:R146"/>
    <mergeCell ref="V146:X146"/>
    <mergeCell ref="B148:E148"/>
    <mergeCell ref="F148:H148"/>
    <mergeCell ref="J148:K148"/>
    <mergeCell ref="M148:N148"/>
    <mergeCell ref="P148:S148"/>
    <mergeCell ref="U148:Y148"/>
    <mergeCell ref="V143:X143"/>
    <mergeCell ref="Y143:Y145"/>
    <mergeCell ref="C144:E144"/>
    <mergeCell ref="I144:K144"/>
    <mergeCell ref="P144:R144"/>
    <mergeCell ref="V144:X144"/>
    <mergeCell ref="C145:E145"/>
    <mergeCell ref="I145:K145"/>
    <mergeCell ref="P145:R145"/>
    <mergeCell ref="V145:X145"/>
    <mergeCell ref="C143:E143"/>
    <mergeCell ref="F143:F145"/>
    <mergeCell ref="I143:K143"/>
    <mergeCell ref="L143:L145"/>
    <mergeCell ref="P143:R143"/>
    <mergeCell ref="S143:S145"/>
    <mergeCell ref="B149:B154"/>
    <mergeCell ref="C149:E149"/>
    <mergeCell ref="F149:H149"/>
    <mergeCell ref="J149:K149"/>
    <mergeCell ref="M149:N149"/>
    <mergeCell ref="P149:S149"/>
    <mergeCell ref="C151:E151"/>
    <mergeCell ref="F151:H151"/>
    <mergeCell ref="J151:K151"/>
    <mergeCell ref="M151:N151"/>
    <mergeCell ref="C154:E154"/>
    <mergeCell ref="F154:H154"/>
    <mergeCell ref="J154:K154"/>
    <mergeCell ref="M154:N154"/>
    <mergeCell ref="P154:S154"/>
    <mergeCell ref="U154:V154"/>
    <mergeCell ref="C153:E153"/>
    <mergeCell ref="F153:H153"/>
    <mergeCell ref="J153:K153"/>
    <mergeCell ref="M153:N153"/>
    <mergeCell ref="P153:S153"/>
    <mergeCell ref="P151:S151"/>
    <mergeCell ref="U151:V151"/>
    <mergeCell ref="C152:E152"/>
    <mergeCell ref="F152:H152"/>
    <mergeCell ref="J152:K152"/>
    <mergeCell ref="M152:N152"/>
    <mergeCell ref="P152:S152"/>
    <mergeCell ref="U152:V152"/>
    <mergeCell ref="U150:Z150"/>
    <mergeCell ref="W151:X151"/>
    <mergeCell ref="Y151:Z151"/>
    <mergeCell ref="F156:H156"/>
    <mergeCell ref="J156:K156"/>
    <mergeCell ref="M156:N156"/>
    <mergeCell ref="P156:S156"/>
    <mergeCell ref="U149:V149"/>
    <mergeCell ref="W149:Y149"/>
    <mergeCell ref="C150:E150"/>
    <mergeCell ref="F150:H150"/>
    <mergeCell ref="J150:K150"/>
    <mergeCell ref="M150:N150"/>
    <mergeCell ref="P150:S150"/>
    <mergeCell ref="B155:B160"/>
    <mergeCell ref="C155:E155"/>
    <mergeCell ref="F155:H155"/>
    <mergeCell ref="J155:K155"/>
    <mergeCell ref="M155:N155"/>
    <mergeCell ref="P155:S155"/>
    <mergeCell ref="U155:V155"/>
    <mergeCell ref="W155:Y155"/>
    <mergeCell ref="C156:E156"/>
    <mergeCell ref="C160:E160"/>
    <mergeCell ref="F160:H160"/>
    <mergeCell ref="J160:K160"/>
    <mergeCell ref="M160:N160"/>
    <mergeCell ref="P160:S160"/>
    <mergeCell ref="U160:V160"/>
    <mergeCell ref="C159:E159"/>
    <mergeCell ref="F159:H159"/>
    <mergeCell ref="J159:K159"/>
    <mergeCell ref="M159:N159"/>
    <mergeCell ref="P159:S159"/>
    <mergeCell ref="U159:V159"/>
    <mergeCell ref="C158:E158"/>
    <mergeCell ref="F158:H158"/>
    <mergeCell ref="J158:K158"/>
    <mergeCell ref="M158:N158"/>
    <mergeCell ref="P158:S158"/>
    <mergeCell ref="U158:V158"/>
    <mergeCell ref="C157:E157"/>
    <mergeCell ref="F157:H157"/>
    <mergeCell ref="J157:K157"/>
    <mergeCell ref="M157:N157"/>
    <mergeCell ref="P157:S157"/>
    <mergeCell ref="U157:V157"/>
    <mergeCell ref="F162:H162"/>
    <mergeCell ref="J162:K162"/>
    <mergeCell ref="M162:N162"/>
    <mergeCell ref="P162:S162"/>
    <mergeCell ref="W160:X160"/>
    <mergeCell ref="B161:B166"/>
    <mergeCell ref="C161:E161"/>
    <mergeCell ref="F161:H161"/>
    <mergeCell ref="J161:K161"/>
    <mergeCell ref="M161:N161"/>
    <mergeCell ref="P161:S161"/>
    <mergeCell ref="C162:E162"/>
    <mergeCell ref="C166:E166"/>
    <mergeCell ref="F166:H166"/>
    <mergeCell ref="J166:K166"/>
    <mergeCell ref="M166:N166"/>
    <mergeCell ref="P166:S166"/>
    <mergeCell ref="U166:V166"/>
    <mergeCell ref="C165:E165"/>
    <mergeCell ref="F165:H165"/>
    <mergeCell ref="J165:K165"/>
    <mergeCell ref="M165:N165"/>
    <mergeCell ref="P165:S165"/>
    <mergeCell ref="U165:V165"/>
    <mergeCell ref="C164:E164"/>
    <mergeCell ref="F164:H164"/>
    <mergeCell ref="J164:K164"/>
    <mergeCell ref="M164:N164"/>
    <mergeCell ref="P164:S164"/>
    <mergeCell ref="U164:V164"/>
    <mergeCell ref="C163:E163"/>
    <mergeCell ref="F163:H163"/>
    <mergeCell ref="J163:K163"/>
    <mergeCell ref="M163:N163"/>
    <mergeCell ref="P163:S163"/>
    <mergeCell ref="M170:N170"/>
    <mergeCell ref="P170:S170"/>
    <mergeCell ref="U170:V170"/>
    <mergeCell ref="C169:E169"/>
    <mergeCell ref="F169:H169"/>
    <mergeCell ref="J169:K169"/>
    <mergeCell ref="M169:N169"/>
    <mergeCell ref="P169:S169"/>
    <mergeCell ref="U169:V169"/>
    <mergeCell ref="U163:V163"/>
    <mergeCell ref="F168:H168"/>
    <mergeCell ref="J168:K168"/>
    <mergeCell ref="M168:N168"/>
    <mergeCell ref="P168:S168"/>
    <mergeCell ref="W163:X163"/>
    <mergeCell ref="Y163:Z163"/>
    <mergeCell ref="W164:X164"/>
    <mergeCell ref="Y164:Z164"/>
    <mergeCell ref="W165:X165"/>
    <mergeCell ref="Y165:Z165"/>
    <mergeCell ref="W166:X166"/>
    <mergeCell ref="Y166:Z166"/>
    <mergeCell ref="W167:X167"/>
    <mergeCell ref="Y167:Z167"/>
    <mergeCell ref="U168:Z168"/>
    <mergeCell ref="F167:H167"/>
    <mergeCell ref="J167:K167"/>
    <mergeCell ref="M167:N167"/>
    <mergeCell ref="P167:S167"/>
    <mergeCell ref="U167:V167"/>
    <mergeCell ref="C179:E179"/>
    <mergeCell ref="I179:K179"/>
    <mergeCell ref="P179:R179"/>
    <mergeCell ref="V179:X179"/>
    <mergeCell ref="C176:E176"/>
    <mergeCell ref="I176:K176"/>
    <mergeCell ref="P176:R176"/>
    <mergeCell ref="V176:X176"/>
    <mergeCell ref="C177:E177"/>
    <mergeCell ref="I177:K177"/>
    <mergeCell ref="P177:R177"/>
    <mergeCell ref="V177:X177"/>
    <mergeCell ref="W174:Y174"/>
    <mergeCell ref="A174:K174"/>
    <mergeCell ref="U174:V174"/>
    <mergeCell ref="B175:E175"/>
    <mergeCell ref="C168:E168"/>
    <mergeCell ref="C172:E172"/>
    <mergeCell ref="F172:H172"/>
    <mergeCell ref="J172:K172"/>
    <mergeCell ref="M172:N172"/>
    <mergeCell ref="P172:S172"/>
    <mergeCell ref="U172:V172"/>
    <mergeCell ref="C171:E171"/>
    <mergeCell ref="F171:H171"/>
    <mergeCell ref="J171:K171"/>
    <mergeCell ref="M171:N171"/>
    <mergeCell ref="P171:S171"/>
    <mergeCell ref="U171:V171"/>
    <mergeCell ref="C170:E170"/>
    <mergeCell ref="F170:H170"/>
    <mergeCell ref="J170:K170"/>
    <mergeCell ref="B167:B172"/>
    <mergeCell ref="C167:E167"/>
    <mergeCell ref="H175:K175"/>
    <mergeCell ref="O175:R175"/>
    <mergeCell ref="U175:X175"/>
    <mergeCell ref="C184:E184"/>
    <mergeCell ref="I184:K184"/>
    <mergeCell ref="P184:R184"/>
    <mergeCell ref="V184:X184"/>
    <mergeCell ref="C185:E185"/>
    <mergeCell ref="I185:K185"/>
    <mergeCell ref="P185:R185"/>
    <mergeCell ref="V185:X185"/>
    <mergeCell ref="C182:E182"/>
    <mergeCell ref="I182:K182"/>
    <mergeCell ref="P182:R182"/>
    <mergeCell ref="V182:X182"/>
    <mergeCell ref="C183:E183"/>
    <mergeCell ref="I183:K183"/>
    <mergeCell ref="P183:R183"/>
    <mergeCell ref="V183:X183"/>
    <mergeCell ref="C180:E180"/>
    <mergeCell ref="I180:K180"/>
    <mergeCell ref="P180:R180"/>
    <mergeCell ref="V180:X180"/>
    <mergeCell ref="C181:E181"/>
    <mergeCell ref="I181:K181"/>
    <mergeCell ref="P181:R181"/>
    <mergeCell ref="W171:X171"/>
    <mergeCell ref="C178:E178"/>
    <mergeCell ref="I178:K178"/>
    <mergeCell ref="P178:R178"/>
    <mergeCell ref="C189:E189"/>
    <mergeCell ref="I189:K189"/>
    <mergeCell ref="P189:R189"/>
    <mergeCell ref="V189:X189"/>
    <mergeCell ref="B191:E191"/>
    <mergeCell ref="F191:H191"/>
    <mergeCell ref="J191:K191"/>
    <mergeCell ref="M191:N191"/>
    <mergeCell ref="P191:S191"/>
    <mergeCell ref="V186:X186"/>
    <mergeCell ref="Y186:Y188"/>
    <mergeCell ref="C187:E187"/>
    <mergeCell ref="I187:K187"/>
    <mergeCell ref="P187:R187"/>
    <mergeCell ref="V187:X187"/>
    <mergeCell ref="C188:E188"/>
    <mergeCell ref="I188:K188"/>
    <mergeCell ref="P188:R188"/>
    <mergeCell ref="V188:X188"/>
    <mergeCell ref="C186:E186"/>
    <mergeCell ref="F186:F188"/>
    <mergeCell ref="I186:K186"/>
    <mergeCell ref="L186:L188"/>
    <mergeCell ref="P186:R186"/>
    <mergeCell ref="S186:S188"/>
    <mergeCell ref="C195:E195"/>
    <mergeCell ref="F195:H195"/>
    <mergeCell ref="J195:K195"/>
    <mergeCell ref="M195:N195"/>
    <mergeCell ref="P195:S195"/>
    <mergeCell ref="C196:E196"/>
    <mergeCell ref="F196:H196"/>
    <mergeCell ref="J196:K196"/>
    <mergeCell ref="M196:N196"/>
    <mergeCell ref="P196:S196"/>
    <mergeCell ref="P193:S193"/>
    <mergeCell ref="C194:E194"/>
    <mergeCell ref="F194:H194"/>
    <mergeCell ref="J194:K194"/>
    <mergeCell ref="M194:N194"/>
    <mergeCell ref="P194:S194"/>
    <mergeCell ref="B192:B197"/>
    <mergeCell ref="C192:E192"/>
    <mergeCell ref="F192:H192"/>
    <mergeCell ref="J192:K192"/>
    <mergeCell ref="M192:N192"/>
    <mergeCell ref="P192:S192"/>
    <mergeCell ref="C193:E193"/>
    <mergeCell ref="F193:H193"/>
    <mergeCell ref="J193:K193"/>
    <mergeCell ref="M193:N193"/>
    <mergeCell ref="B198:B203"/>
    <mergeCell ref="C198:E198"/>
    <mergeCell ref="F198:H198"/>
    <mergeCell ref="J198:K198"/>
    <mergeCell ref="M198:N198"/>
    <mergeCell ref="P198:S198"/>
    <mergeCell ref="C199:E199"/>
    <mergeCell ref="F199:H199"/>
    <mergeCell ref="J199:K199"/>
    <mergeCell ref="M199:N199"/>
    <mergeCell ref="C197:E197"/>
    <mergeCell ref="F197:H197"/>
    <mergeCell ref="J197:K197"/>
    <mergeCell ref="M197:N197"/>
    <mergeCell ref="P197:S197"/>
    <mergeCell ref="C203:E203"/>
    <mergeCell ref="F203:H203"/>
    <mergeCell ref="J203:K203"/>
    <mergeCell ref="M203:N203"/>
    <mergeCell ref="P203:S203"/>
    <mergeCell ref="C201:E201"/>
    <mergeCell ref="F201:H201"/>
    <mergeCell ref="J201:K201"/>
    <mergeCell ref="M201:N201"/>
    <mergeCell ref="P201:S201"/>
    <mergeCell ref="C202:E202"/>
    <mergeCell ref="F202:H202"/>
    <mergeCell ref="J202:K202"/>
    <mergeCell ref="M202:N202"/>
    <mergeCell ref="P202:S202"/>
    <mergeCell ref="C207:E207"/>
    <mergeCell ref="F207:H207"/>
    <mergeCell ref="J207:K207"/>
    <mergeCell ref="M207:N207"/>
    <mergeCell ref="P207:S207"/>
    <mergeCell ref="P199:S199"/>
    <mergeCell ref="C200:E200"/>
    <mergeCell ref="F200:H200"/>
    <mergeCell ref="J200:K200"/>
    <mergeCell ref="M200:N200"/>
    <mergeCell ref="P200:S200"/>
    <mergeCell ref="C208:E208"/>
    <mergeCell ref="F208:H208"/>
    <mergeCell ref="J208:K208"/>
    <mergeCell ref="M208:N208"/>
    <mergeCell ref="P208:S208"/>
    <mergeCell ref="P205:S205"/>
    <mergeCell ref="C206:E206"/>
    <mergeCell ref="F206:H206"/>
    <mergeCell ref="J206:K206"/>
    <mergeCell ref="M206:N206"/>
    <mergeCell ref="P206:S206"/>
    <mergeCell ref="B204:B209"/>
    <mergeCell ref="C204:E204"/>
    <mergeCell ref="F204:H204"/>
    <mergeCell ref="J204:K204"/>
    <mergeCell ref="M204:N204"/>
    <mergeCell ref="P204:S204"/>
    <mergeCell ref="C205:E205"/>
    <mergeCell ref="F205:H205"/>
    <mergeCell ref="J205:K205"/>
    <mergeCell ref="M205:N205"/>
    <mergeCell ref="Y213:Z213"/>
    <mergeCell ref="W214:X214"/>
    <mergeCell ref="Y214:Z214"/>
    <mergeCell ref="B210:B215"/>
    <mergeCell ref="C210:E210"/>
    <mergeCell ref="F210:H210"/>
    <mergeCell ref="J210:K210"/>
    <mergeCell ref="M210:N210"/>
    <mergeCell ref="P210:S210"/>
    <mergeCell ref="C212:E212"/>
    <mergeCell ref="F212:H212"/>
    <mergeCell ref="J212:K212"/>
    <mergeCell ref="C209:E209"/>
    <mergeCell ref="F209:H209"/>
    <mergeCell ref="J209:K209"/>
    <mergeCell ref="M209:N209"/>
    <mergeCell ref="P209:S209"/>
    <mergeCell ref="M212:N212"/>
    <mergeCell ref="P212:S212"/>
    <mergeCell ref="U212:V212"/>
    <mergeCell ref="C213:E213"/>
    <mergeCell ref="F213:H213"/>
    <mergeCell ref="J213:K213"/>
    <mergeCell ref="M213:N213"/>
    <mergeCell ref="P213:S213"/>
    <mergeCell ref="U213:V213"/>
    <mergeCell ref="U210:V210"/>
    <mergeCell ref="C211:E211"/>
    <mergeCell ref="F211:H211"/>
    <mergeCell ref="J211:K211"/>
    <mergeCell ref="M211:N211"/>
    <mergeCell ref="P211:S211"/>
    <mergeCell ref="C215:E215"/>
    <mergeCell ref="F215:H215"/>
    <mergeCell ref="J215:K215"/>
    <mergeCell ref="M215:N215"/>
    <mergeCell ref="P215:S215"/>
    <mergeCell ref="U215:V215"/>
    <mergeCell ref="C214:E214"/>
    <mergeCell ref="F214:H214"/>
    <mergeCell ref="J214:K214"/>
    <mergeCell ref="M214:N214"/>
    <mergeCell ref="P214:S214"/>
    <mergeCell ref="U214:V214"/>
    <mergeCell ref="C221:E221"/>
    <mergeCell ref="I221:K221"/>
    <mergeCell ref="P221:R221"/>
    <mergeCell ref="V221:X221"/>
    <mergeCell ref="C222:E222"/>
    <mergeCell ref="I222:K222"/>
    <mergeCell ref="P222:R222"/>
    <mergeCell ref="V222:X222"/>
    <mergeCell ref="C219:E219"/>
    <mergeCell ref="I219:K219"/>
    <mergeCell ref="P219:R219"/>
    <mergeCell ref="V219:X219"/>
    <mergeCell ref="C220:E220"/>
    <mergeCell ref="I220:K220"/>
    <mergeCell ref="P220:R220"/>
    <mergeCell ref="V220:X220"/>
    <mergeCell ref="A217:K217"/>
    <mergeCell ref="U217:V217"/>
    <mergeCell ref="W217:Y217"/>
    <mergeCell ref="B218:E218"/>
    <mergeCell ref="H218:K218"/>
    <mergeCell ref="O218:R218"/>
    <mergeCell ref="U218:X218"/>
    <mergeCell ref="C227:E227"/>
    <mergeCell ref="I227:K227"/>
    <mergeCell ref="P227:R227"/>
    <mergeCell ref="V227:X227"/>
    <mergeCell ref="C228:E228"/>
    <mergeCell ref="I228:K228"/>
    <mergeCell ref="P228:R228"/>
    <mergeCell ref="V228:X228"/>
    <mergeCell ref="C225:E225"/>
    <mergeCell ref="I225:K225"/>
    <mergeCell ref="P225:R225"/>
    <mergeCell ref="V225:X225"/>
    <mergeCell ref="C226:E226"/>
    <mergeCell ref="I226:K226"/>
    <mergeCell ref="P226:R226"/>
    <mergeCell ref="V226:X226"/>
    <mergeCell ref="C223:E223"/>
    <mergeCell ref="I223:K223"/>
    <mergeCell ref="P223:R223"/>
    <mergeCell ref="V223:X223"/>
    <mergeCell ref="C224:E224"/>
    <mergeCell ref="I224:K224"/>
    <mergeCell ref="P224:R224"/>
    <mergeCell ref="V224:X224"/>
    <mergeCell ref="C237:E237"/>
    <mergeCell ref="F237:H237"/>
    <mergeCell ref="J237:K237"/>
    <mergeCell ref="M237:N237"/>
    <mergeCell ref="C232:E232"/>
    <mergeCell ref="I232:K232"/>
    <mergeCell ref="P232:R232"/>
    <mergeCell ref="V232:X232"/>
    <mergeCell ref="B234:E234"/>
    <mergeCell ref="F234:H234"/>
    <mergeCell ref="J234:K234"/>
    <mergeCell ref="M234:N234"/>
    <mergeCell ref="P234:S234"/>
    <mergeCell ref="U234:Y234"/>
    <mergeCell ref="V229:X229"/>
    <mergeCell ref="Y229:Y231"/>
    <mergeCell ref="C230:E230"/>
    <mergeCell ref="I230:K230"/>
    <mergeCell ref="P230:R230"/>
    <mergeCell ref="V230:X230"/>
    <mergeCell ref="C231:E231"/>
    <mergeCell ref="I231:K231"/>
    <mergeCell ref="P231:R231"/>
    <mergeCell ref="V231:X231"/>
    <mergeCell ref="C229:E229"/>
    <mergeCell ref="F229:F231"/>
    <mergeCell ref="I229:K229"/>
    <mergeCell ref="L229:L231"/>
    <mergeCell ref="P229:R229"/>
    <mergeCell ref="S229:S231"/>
    <mergeCell ref="W237:X237"/>
    <mergeCell ref="Y237:Z237"/>
    <mergeCell ref="C240:E240"/>
    <mergeCell ref="F240:H240"/>
    <mergeCell ref="J240:K240"/>
    <mergeCell ref="M240:N240"/>
    <mergeCell ref="P240:S240"/>
    <mergeCell ref="U240:V240"/>
    <mergeCell ref="C239:E239"/>
    <mergeCell ref="F239:H239"/>
    <mergeCell ref="J239:K239"/>
    <mergeCell ref="M239:N239"/>
    <mergeCell ref="P239:S239"/>
    <mergeCell ref="U239:V239"/>
    <mergeCell ref="B235:B240"/>
    <mergeCell ref="P237:S237"/>
    <mergeCell ref="U237:V237"/>
    <mergeCell ref="C238:E238"/>
    <mergeCell ref="F238:H238"/>
    <mergeCell ref="J238:K238"/>
    <mergeCell ref="M238:N238"/>
    <mergeCell ref="P238:S238"/>
    <mergeCell ref="U238:V238"/>
    <mergeCell ref="U235:V235"/>
    <mergeCell ref="C236:E236"/>
    <mergeCell ref="F236:H236"/>
    <mergeCell ref="J236:K236"/>
    <mergeCell ref="M236:N236"/>
    <mergeCell ref="P236:S236"/>
    <mergeCell ref="C235:E235"/>
    <mergeCell ref="F235:H235"/>
    <mergeCell ref="J235:K235"/>
    <mergeCell ref="M235:N235"/>
    <mergeCell ref="P235:S235"/>
    <mergeCell ref="F242:H242"/>
    <mergeCell ref="J242:K242"/>
    <mergeCell ref="M242:N242"/>
    <mergeCell ref="P242:S242"/>
    <mergeCell ref="W241:Y241"/>
    <mergeCell ref="B241:B246"/>
    <mergeCell ref="C241:E241"/>
    <mergeCell ref="F241:H241"/>
    <mergeCell ref="J241:K241"/>
    <mergeCell ref="M241:N241"/>
    <mergeCell ref="P241:S241"/>
    <mergeCell ref="U241:V241"/>
    <mergeCell ref="C242:E242"/>
    <mergeCell ref="C246:E246"/>
    <mergeCell ref="F246:H246"/>
    <mergeCell ref="J246:K246"/>
    <mergeCell ref="M246:N246"/>
    <mergeCell ref="P246:S246"/>
    <mergeCell ref="U246:V246"/>
    <mergeCell ref="C245:E245"/>
    <mergeCell ref="F245:H245"/>
    <mergeCell ref="J245:K245"/>
    <mergeCell ref="M245:N245"/>
    <mergeCell ref="P245:S245"/>
    <mergeCell ref="U245:V245"/>
    <mergeCell ref="C244:E244"/>
    <mergeCell ref="F244:H244"/>
    <mergeCell ref="J244:K244"/>
    <mergeCell ref="M244:N244"/>
    <mergeCell ref="P244:S244"/>
    <mergeCell ref="U244:V244"/>
    <mergeCell ref="C249:E249"/>
    <mergeCell ref="F249:H249"/>
    <mergeCell ref="J249:K249"/>
    <mergeCell ref="M249:N249"/>
    <mergeCell ref="P249:S249"/>
    <mergeCell ref="U249:V249"/>
    <mergeCell ref="F248:H248"/>
    <mergeCell ref="J248:K248"/>
    <mergeCell ref="M248:N248"/>
    <mergeCell ref="P248:S248"/>
    <mergeCell ref="C243:E243"/>
    <mergeCell ref="F243:H243"/>
    <mergeCell ref="J243:K243"/>
    <mergeCell ref="M243:N243"/>
    <mergeCell ref="P243:S243"/>
    <mergeCell ref="U243:V243"/>
    <mergeCell ref="B247:B252"/>
    <mergeCell ref="C247:E247"/>
    <mergeCell ref="F247:H247"/>
    <mergeCell ref="J247:K247"/>
    <mergeCell ref="M247:N247"/>
    <mergeCell ref="P247:S247"/>
    <mergeCell ref="C248:E248"/>
    <mergeCell ref="C252:E252"/>
    <mergeCell ref="F252:H252"/>
    <mergeCell ref="J252:K252"/>
    <mergeCell ref="M252:N252"/>
    <mergeCell ref="P252:S252"/>
    <mergeCell ref="U252:V252"/>
    <mergeCell ref="C251:E251"/>
    <mergeCell ref="F251:H251"/>
    <mergeCell ref="J251:K251"/>
    <mergeCell ref="M251:N251"/>
    <mergeCell ref="P251:S251"/>
    <mergeCell ref="U251:V251"/>
    <mergeCell ref="C250:E250"/>
    <mergeCell ref="C256:E256"/>
    <mergeCell ref="F250:H250"/>
    <mergeCell ref="J250:K250"/>
    <mergeCell ref="M250:N250"/>
    <mergeCell ref="P250:S250"/>
    <mergeCell ref="U250:V250"/>
    <mergeCell ref="C255:E255"/>
    <mergeCell ref="F255:H255"/>
    <mergeCell ref="J255:K255"/>
    <mergeCell ref="M255:N255"/>
    <mergeCell ref="P255:S255"/>
    <mergeCell ref="U255:V255"/>
    <mergeCell ref="F254:H254"/>
    <mergeCell ref="J254:K254"/>
    <mergeCell ref="M254:N254"/>
    <mergeCell ref="P254:S254"/>
    <mergeCell ref="B253:B258"/>
    <mergeCell ref="C253:E253"/>
    <mergeCell ref="F253:H253"/>
    <mergeCell ref="J253:K253"/>
    <mergeCell ref="M253:N253"/>
    <mergeCell ref="P253:S253"/>
    <mergeCell ref="U253:V253"/>
    <mergeCell ref="C254:E254"/>
    <mergeCell ref="C258:E258"/>
    <mergeCell ref="F258:H258"/>
    <mergeCell ref="J258:K258"/>
    <mergeCell ref="M258:N258"/>
    <mergeCell ref="P258:S258"/>
    <mergeCell ref="U258:V258"/>
    <mergeCell ref="C257:E257"/>
    <mergeCell ref="F257:H257"/>
    <mergeCell ref="J257:K257"/>
    <mergeCell ref="M257:N257"/>
    <mergeCell ref="P257:S257"/>
    <mergeCell ref="U257:V257"/>
    <mergeCell ref="W257:X257"/>
    <mergeCell ref="Y257:Z257"/>
    <mergeCell ref="W258:X258"/>
    <mergeCell ref="Y258:Z258"/>
    <mergeCell ref="F256:H256"/>
    <mergeCell ref="J256:K256"/>
    <mergeCell ref="M256:N256"/>
    <mergeCell ref="P256:S256"/>
    <mergeCell ref="U256:V256"/>
    <mergeCell ref="U21:Z21"/>
    <mergeCell ref="U22:V22"/>
    <mergeCell ref="W22:X22"/>
    <mergeCell ref="Y22:Z22"/>
    <mergeCell ref="U23:V23"/>
    <mergeCell ref="W23:X23"/>
    <mergeCell ref="Y23:Z23"/>
    <mergeCell ref="U24:V24"/>
    <mergeCell ref="W24:X24"/>
    <mergeCell ref="Y24:Z24"/>
    <mergeCell ref="U25:V25"/>
    <mergeCell ref="W25:X25"/>
    <mergeCell ref="Y25:Z25"/>
    <mergeCell ref="U27:Z27"/>
    <mergeCell ref="U28:V28"/>
    <mergeCell ref="W28:X28"/>
    <mergeCell ref="Y28:Z28"/>
    <mergeCell ref="U29:V29"/>
    <mergeCell ref="W29:X29"/>
    <mergeCell ref="Y29:Z29"/>
    <mergeCell ref="U30:V30"/>
    <mergeCell ref="W30:X30"/>
    <mergeCell ref="Y30:Z30"/>
    <mergeCell ref="U31:V31"/>
    <mergeCell ref="W31:X31"/>
    <mergeCell ref="Y31:Z31"/>
    <mergeCell ref="U33:Z33"/>
    <mergeCell ref="U34:V34"/>
    <mergeCell ref="W34:X34"/>
    <mergeCell ref="Y34:Z34"/>
    <mergeCell ref="U35:V35"/>
    <mergeCell ref="W35:X35"/>
    <mergeCell ref="Y35:Z35"/>
    <mergeCell ref="U36:V36"/>
    <mergeCell ref="W36:X36"/>
    <mergeCell ref="Y36:Z36"/>
    <mergeCell ref="W37:X37"/>
    <mergeCell ref="Y37:Z37"/>
    <mergeCell ref="W38:X38"/>
    <mergeCell ref="Y38:Z38"/>
    <mergeCell ref="U64:Z64"/>
    <mergeCell ref="W65:X65"/>
    <mergeCell ref="Y65:Z65"/>
    <mergeCell ref="U63:V63"/>
    <mergeCell ref="W63:Y63"/>
    <mergeCell ref="Y83:Z83"/>
    <mergeCell ref="W84:X84"/>
    <mergeCell ref="Y84:Z84"/>
    <mergeCell ref="W85:X85"/>
    <mergeCell ref="Y85:Z85"/>
    <mergeCell ref="W86:X86"/>
    <mergeCell ref="Y86:Z86"/>
    <mergeCell ref="U107:Z107"/>
    <mergeCell ref="U108:V108"/>
    <mergeCell ref="W108:X108"/>
    <mergeCell ref="Y108:Z108"/>
    <mergeCell ref="U109:V109"/>
    <mergeCell ref="W109:X109"/>
    <mergeCell ref="Y109:Z109"/>
    <mergeCell ref="W77:X77"/>
    <mergeCell ref="Y77:Z77"/>
    <mergeCell ref="W78:X78"/>
    <mergeCell ref="Y78:Z78"/>
    <mergeCell ref="W79:X79"/>
    <mergeCell ref="Y79:Z79"/>
    <mergeCell ref="W80:X80"/>
    <mergeCell ref="Y80:Z80"/>
    <mergeCell ref="W81:X81"/>
    <mergeCell ref="Y81:Z81"/>
    <mergeCell ref="U82:Z82"/>
    <mergeCell ref="U71:V71"/>
    <mergeCell ref="U67:V67"/>
    <mergeCell ref="U110:V110"/>
    <mergeCell ref="W110:X110"/>
    <mergeCell ref="Y110:Z110"/>
    <mergeCell ref="V95:X95"/>
    <mergeCell ref="U111:V111"/>
    <mergeCell ref="W111:X111"/>
    <mergeCell ref="Y111:Z111"/>
    <mergeCell ref="U113:Z113"/>
    <mergeCell ref="U114:V114"/>
    <mergeCell ref="W114:X114"/>
    <mergeCell ref="Y114:Z114"/>
    <mergeCell ref="U115:V115"/>
    <mergeCell ref="W115:X115"/>
    <mergeCell ref="Y115:Z115"/>
    <mergeCell ref="U116:V116"/>
    <mergeCell ref="W116:X116"/>
    <mergeCell ref="Y116:Z116"/>
    <mergeCell ref="U117:V117"/>
    <mergeCell ref="W117:X117"/>
    <mergeCell ref="Y117:Z117"/>
    <mergeCell ref="U119:Z119"/>
    <mergeCell ref="U120:V120"/>
    <mergeCell ref="W120:X120"/>
    <mergeCell ref="Y120:Z120"/>
    <mergeCell ref="U121:V121"/>
    <mergeCell ref="W121:X121"/>
    <mergeCell ref="Y121:Z121"/>
    <mergeCell ref="U122:V122"/>
    <mergeCell ref="W122:X122"/>
    <mergeCell ref="Y122:Z122"/>
    <mergeCell ref="U123:V123"/>
    <mergeCell ref="W123:X123"/>
    <mergeCell ref="Y123:Z123"/>
    <mergeCell ref="W124:X124"/>
    <mergeCell ref="Y124:Z124"/>
    <mergeCell ref="U124:V124"/>
    <mergeCell ref="W152:X152"/>
    <mergeCell ref="Y152:Z152"/>
    <mergeCell ref="W153:X153"/>
    <mergeCell ref="Y153:Z153"/>
    <mergeCell ref="W154:X154"/>
    <mergeCell ref="Y154:Z154"/>
    <mergeCell ref="U156:Z156"/>
    <mergeCell ref="W157:X157"/>
    <mergeCell ref="Y157:Z157"/>
    <mergeCell ref="W158:X158"/>
    <mergeCell ref="Y158:Z158"/>
    <mergeCell ref="W159:X159"/>
    <mergeCell ref="Y159:Z159"/>
    <mergeCell ref="U153:V153"/>
    <mergeCell ref="W169:X169"/>
    <mergeCell ref="Y169:Z169"/>
    <mergeCell ref="W170:X170"/>
    <mergeCell ref="Y170:Z170"/>
    <mergeCell ref="Y160:Z160"/>
    <mergeCell ref="U162:Z162"/>
    <mergeCell ref="Y171:Z171"/>
    <mergeCell ref="W172:X172"/>
    <mergeCell ref="Y172:Z172"/>
    <mergeCell ref="U193:Z193"/>
    <mergeCell ref="U194:V194"/>
    <mergeCell ref="W194:X194"/>
    <mergeCell ref="Y194:Z194"/>
    <mergeCell ref="U195:V195"/>
    <mergeCell ref="W195:X195"/>
    <mergeCell ref="Y195:Z195"/>
    <mergeCell ref="U196:V196"/>
    <mergeCell ref="W196:X196"/>
    <mergeCell ref="Y196:Z196"/>
    <mergeCell ref="V181:X181"/>
    <mergeCell ref="U197:V197"/>
    <mergeCell ref="W197:X197"/>
    <mergeCell ref="Y197:Z197"/>
    <mergeCell ref="V178:X178"/>
    <mergeCell ref="U199:Z199"/>
    <mergeCell ref="U200:V200"/>
    <mergeCell ref="W200:X200"/>
    <mergeCell ref="Y200:Z200"/>
    <mergeCell ref="U201:V201"/>
    <mergeCell ref="W201:X201"/>
    <mergeCell ref="Y201:Z201"/>
    <mergeCell ref="U202:V202"/>
    <mergeCell ref="W202:X202"/>
    <mergeCell ref="Y202:Z202"/>
    <mergeCell ref="U203:V203"/>
    <mergeCell ref="W203:X203"/>
    <mergeCell ref="Y203:Z203"/>
    <mergeCell ref="U205:Z205"/>
    <mergeCell ref="U206:V206"/>
    <mergeCell ref="W206:X206"/>
    <mergeCell ref="Y206:Z206"/>
    <mergeCell ref="W235:Y235"/>
    <mergeCell ref="W246:X246"/>
    <mergeCell ref="Y246:Z246"/>
    <mergeCell ref="U248:Z248"/>
    <mergeCell ref="U207:V207"/>
    <mergeCell ref="W207:X207"/>
    <mergeCell ref="Y207:Z207"/>
    <mergeCell ref="U208:V208"/>
    <mergeCell ref="W208:X208"/>
    <mergeCell ref="Y208:Z208"/>
    <mergeCell ref="U209:V209"/>
    <mergeCell ref="W209:X209"/>
    <mergeCell ref="Y209:Z209"/>
    <mergeCell ref="W210:X210"/>
    <mergeCell ref="Y210:Z210"/>
    <mergeCell ref="U211:Z211"/>
    <mergeCell ref="W212:X212"/>
    <mergeCell ref="Y212:Z212"/>
    <mergeCell ref="W215:X215"/>
    <mergeCell ref="Y215:Z215"/>
    <mergeCell ref="U236:Z236"/>
    <mergeCell ref="W213:X213"/>
    <mergeCell ref="W249:X249"/>
    <mergeCell ref="Y249:Z249"/>
    <mergeCell ref="W250:X250"/>
    <mergeCell ref="Y250:Z250"/>
    <mergeCell ref="W251:X251"/>
    <mergeCell ref="Y251:Z251"/>
    <mergeCell ref="W252:X252"/>
    <mergeCell ref="Y252:Z252"/>
    <mergeCell ref="W253:X253"/>
    <mergeCell ref="Y253:Z253"/>
    <mergeCell ref="U254:Z254"/>
    <mergeCell ref="W255:X255"/>
    <mergeCell ref="Y255:Z255"/>
    <mergeCell ref="W256:X256"/>
    <mergeCell ref="Y256:Z256"/>
    <mergeCell ref="W238:X238"/>
    <mergeCell ref="Y238:Z238"/>
    <mergeCell ref="W239:X239"/>
    <mergeCell ref="Y239:Z239"/>
    <mergeCell ref="W240:X240"/>
    <mergeCell ref="Y240:Z240"/>
    <mergeCell ref="U242:Z242"/>
    <mergeCell ref="W243:X243"/>
    <mergeCell ref="Y243:Z243"/>
    <mergeCell ref="W244:X244"/>
    <mergeCell ref="Y244:Z244"/>
    <mergeCell ref="W245:X245"/>
    <mergeCell ref="Y245:Z245"/>
  </mergeCells>
  <phoneticPr fontId="2"/>
  <pageMargins left="0.70866141732283472" right="0.70866141732283472" top="0.74803149606299213" bottom="0.74803149606299213" header="0.31496062992125984" footer="0.31496062992125984"/>
  <pageSetup paperSize="9" scale="88" orientation="portrait" r:id="rId1"/>
  <headerFooter>
    <oddHeader>&amp;C【物件費】共通経費一覧表（国年・給付金統合）</oddHeader>
    <oddFooter>&amp;R&amp;A</oddFooter>
  </headerFooter>
  <rowBreaks count="5" manualBreakCount="5">
    <brk id="44" max="16383" man="1"/>
    <brk id="87" max="25" man="1"/>
    <brk id="130" max="25" man="1"/>
    <brk id="173" max="25" man="1"/>
    <brk id="216" max="25"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AE351"/>
  <sheetViews>
    <sheetView showGridLines="0" view="pageBreakPreview" zoomScale="90" zoomScaleNormal="100" zoomScaleSheetLayoutView="90" workbookViewId="0"/>
  </sheetViews>
  <sheetFormatPr defaultRowHeight="13.5" x14ac:dyDescent="0.15"/>
  <cols>
    <col min="1" max="1" width="3" style="1" customWidth="1"/>
    <col min="2" max="17" width="3.75" style="1" customWidth="1"/>
    <col min="18" max="18" width="3.875" style="1" customWidth="1"/>
    <col min="19" max="19" width="3.75" style="1" customWidth="1"/>
    <col min="20" max="20" width="4.75" style="1" customWidth="1"/>
    <col min="21" max="26" width="3.75" style="1" customWidth="1"/>
    <col min="27" max="256" width="9" style="1"/>
    <col min="257" max="273" width="3.75" style="1" customWidth="1"/>
    <col min="274" max="274" width="3.875" style="1" customWidth="1"/>
    <col min="275" max="282" width="3.75" style="1" customWidth="1"/>
    <col min="283" max="512" width="9" style="1"/>
    <col min="513" max="529" width="3.75" style="1" customWidth="1"/>
    <col min="530" max="530" width="3.875" style="1" customWidth="1"/>
    <col min="531" max="538" width="3.75" style="1" customWidth="1"/>
    <col min="539" max="768" width="9" style="1"/>
    <col min="769" max="785" width="3.75" style="1" customWidth="1"/>
    <col min="786" max="786" width="3.875" style="1" customWidth="1"/>
    <col min="787" max="794" width="3.75" style="1" customWidth="1"/>
    <col min="795" max="1024" width="9" style="1"/>
    <col min="1025" max="1041" width="3.75" style="1" customWidth="1"/>
    <col min="1042" max="1042" width="3.875" style="1" customWidth="1"/>
    <col min="1043" max="1050" width="3.75" style="1" customWidth="1"/>
    <col min="1051" max="1280" width="9" style="1"/>
    <col min="1281" max="1297" width="3.75" style="1" customWidth="1"/>
    <col min="1298" max="1298" width="3.875" style="1" customWidth="1"/>
    <col min="1299" max="1306" width="3.75" style="1" customWidth="1"/>
    <col min="1307" max="1536" width="9" style="1"/>
    <col min="1537" max="1553" width="3.75" style="1" customWidth="1"/>
    <col min="1554" max="1554" width="3.875" style="1" customWidth="1"/>
    <col min="1555" max="1562" width="3.75" style="1" customWidth="1"/>
    <col min="1563" max="1792" width="9" style="1"/>
    <col min="1793" max="1809" width="3.75" style="1" customWidth="1"/>
    <col min="1810" max="1810" width="3.875" style="1" customWidth="1"/>
    <col min="1811" max="1818" width="3.75" style="1" customWidth="1"/>
    <col min="1819" max="2048" width="9" style="1"/>
    <col min="2049" max="2065" width="3.75" style="1" customWidth="1"/>
    <col min="2066" max="2066" width="3.875" style="1" customWidth="1"/>
    <col min="2067" max="2074" width="3.75" style="1" customWidth="1"/>
    <col min="2075" max="2304" width="9" style="1"/>
    <col min="2305" max="2321" width="3.75" style="1" customWidth="1"/>
    <col min="2322" max="2322" width="3.875" style="1" customWidth="1"/>
    <col min="2323" max="2330" width="3.75" style="1" customWidth="1"/>
    <col min="2331" max="2560" width="9" style="1"/>
    <col min="2561" max="2577" width="3.75" style="1" customWidth="1"/>
    <col min="2578" max="2578" width="3.875" style="1" customWidth="1"/>
    <col min="2579" max="2586" width="3.75" style="1" customWidth="1"/>
    <col min="2587" max="2816" width="9" style="1"/>
    <col min="2817" max="2833" width="3.75" style="1" customWidth="1"/>
    <col min="2834" max="2834" width="3.875" style="1" customWidth="1"/>
    <col min="2835" max="2842" width="3.75" style="1" customWidth="1"/>
    <col min="2843" max="3072" width="9" style="1"/>
    <col min="3073" max="3089" width="3.75" style="1" customWidth="1"/>
    <col min="3090" max="3090" width="3.875" style="1" customWidth="1"/>
    <col min="3091" max="3098" width="3.75" style="1" customWidth="1"/>
    <col min="3099" max="3328" width="9" style="1"/>
    <col min="3329" max="3345" width="3.75" style="1" customWidth="1"/>
    <col min="3346" max="3346" width="3.875" style="1" customWidth="1"/>
    <col min="3347" max="3354" width="3.75" style="1" customWidth="1"/>
    <col min="3355" max="3584" width="9" style="1"/>
    <col min="3585" max="3601" width="3.75" style="1" customWidth="1"/>
    <col min="3602" max="3602" width="3.875" style="1" customWidth="1"/>
    <col min="3603" max="3610" width="3.75" style="1" customWidth="1"/>
    <col min="3611" max="3840" width="9" style="1"/>
    <col min="3841" max="3857" width="3.75" style="1" customWidth="1"/>
    <col min="3858" max="3858" width="3.875" style="1" customWidth="1"/>
    <col min="3859" max="3866" width="3.75" style="1" customWidth="1"/>
    <col min="3867" max="4096" width="9" style="1"/>
    <col min="4097" max="4113" width="3.75" style="1" customWidth="1"/>
    <col min="4114" max="4114" width="3.875" style="1" customWidth="1"/>
    <col min="4115" max="4122" width="3.75" style="1" customWidth="1"/>
    <col min="4123" max="4352" width="9" style="1"/>
    <col min="4353" max="4369" width="3.75" style="1" customWidth="1"/>
    <col min="4370" max="4370" width="3.875" style="1" customWidth="1"/>
    <col min="4371" max="4378" width="3.75" style="1" customWidth="1"/>
    <col min="4379" max="4608" width="9" style="1"/>
    <col min="4609" max="4625" width="3.75" style="1" customWidth="1"/>
    <col min="4626" max="4626" width="3.875" style="1" customWidth="1"/>
    <col min="4627" max="4634" width="3.75" style="1" customWidth="1"/>
    <col min="4635" max="4864" width="9" style="1"/>
    <col min="4865" max="4881" width="3.75" style="1" customWidth="1"/>
    <col min="4882" max="4882" width="3.875" style="1" customWidth="1"/>
    <col min="4883" max="4890" width="3.75" style="1" customWidth="1"/>
    <col min="4891" max="5120" width="9" style="1"/>
    <col min="5121" max="5137" width="3.75" style="1" customWidth="1"/>
    <col min="5138" max="5138" width="3.875" style="1" customWidth="1"/>
    <col min="5139" max="5146" width="3.75" style="1" customWidth="1"/>
    <col min="5147" max="5376" width="9" style="1"/>
    <col min="5377" max="5393" width="3.75" style="1" customWidth="1"/>
    <col min="5394" max="5394" width="3.875" style="1" customWidth="1"/>
    <col min="5395" max="5402" width="3.75" style="1" customWidth="1"/>
    <col min="5403" max="5632" width="9" style="1"/>
    <col min="5633" max="5649" width="3.75" style="1" customWidth="1"/>
    <col min="5650" max="5650" width="3.875" style="1" customWidth="1"/>
    <col min="5651" max="5658" width="3.75" style="1" customWidth="1"/>
    <col min="5659" max="5888" width="9" style="1"/>
    <col min="5889" max="5905" width="3.75" style="1" customWidth="1"/>
    <col min="5906" max="5906" width="3.875" style="1" customWidth="1"/>
    <col min="5907" max="5914" width="3.75" style="1" customWidth="1"/>
    <col min="5915" max="6144" width="9" style="1"/>
    <col min="6145" max="6161" width="3.75" style="1" customWidth="1"/>
    <col min="6162" max="6162" width="3.875" style="1" customWidth="1"/>
    <col min="6163" max="6170" width="3.75" style="1" customWidth="1"/>
    <col min="6171" max="6400" width="9" style="1"/>
    <col min="6401" max="6417" width="3.75" style="1" customWidth="1"/>
    <col min="6418" max="6418" width="3.875" style="1" customWidth="1"/>
    <col min="6419" max="6426" width="3.75" style="1" customWidth="1"/>
    <col min="6427" max="6656" width="9" style="1"/>
    <col min="6657" max="6673" width="3.75" style="1" customWidth="1"/>
    <col min="6674" max="6674" width="3.875" style="1" customWidth="1"/>
    <col min="6675" max="6682" width="3.75" style="1" customWidth="1"/>
    <col min="6683" max="6912" width="9" style="1"/>
    <col min="6913" max="6929" width="3.75" style="1" customWidth="1"/>
    <col min="6930" max="6930" width="3.875" style="1" customWidth="1"/>
    <col min="6931" max="6938" width="3.75" style="1" customWidth="1"/>
    <col min="6939" max="7168" width="9" style="1"/>
    <col min="7169" max="7185" width="3.75" style="1" customWidth="1"/>
    <col min="7186" max="7186" width="3.875" style="1" customWidth="1"/>
    <col min="7187" max="7194" width="3.75" style="1" customWidth="1"/>
    <col min="7195" max="7424" width="9" style="1"/>
    <col min="7425" max="7441" width="3.75" style="1" customWidth="1"/>
    <col min="7442" max="7442" width="3.875" style="1" customWidth="1"/>
    <col min="7443" max="7450" width="3.75" style="1" customWidth="1"/>
    <col min="7451" max="7680" width="9" style="1"/>
    <col min="7681" max="7697" width="3.75" style="1" customWidth="1"/>
    <col min="7698" max="7698" width="3.875" style="1" customWidth="1"/>
    <col min="7699" max="7706" width="3.75" style="1" customWidth="1"/>
    <col min="7707" max="7936" width="9" style="1"/>
    <col min="7937" max="7953" width="3.75" style="1" customWidth="1"/>
    <col min="7954" max="7954" width="3.875" style="1" customWidth="1"/>
    <col min="7955" max="7962" width="3.75" style="1" customWidth="1"/>
    <col min="7963" max="8192" width="9" style="1"/>
    <col min="8193" max="8209" width="3.75" style="1" customWidth="1"/>
    <col min="8210" max="8210" width="3.875" style="1" customWidth="1"/>
    <col min="8211" max="8218" width="3.75" style="1" customWidth="1"/>
    <col min="8219" max="8448" width="9" style="1"/>
    <col min="8449" max="8465" width="3.75" style="1" customWidth="1"/>
    <col min="8466" max="8466" width="3.875" style="1" customWidth="1"/>
    <col min="8467" max="8474" width="3.75" style="1" customWidth="1"/>
    <col min="8475" max="8704" width="9" style="1"/>
    <col min="8705" max="8721" width="3.75" style="1" customWidth="1"/>
    <col min="8722" max="8722" width="3.875" style="1" customWidth="1"/>
    <col min="8723" max="8730" width="3.75" style="1" customWidth="1"/>
    <col min="8731" max="8960" width="9" style="1"/>
    <col min="8961" max="8977" width="3.75" style="1" customWidth="1"/>
    <col min="8978" max="8978" width="3.875" style="1" customWidth="1"/>
    <col min="8979" max="8986" width="3.75" style="1" customWidth="1"/>
    <col min="8987" max="9216" width="9" style="1"/>
    <col min="9217" max="9233" width="3.75" style="1" customWidth="1"/>
    <col min="9234" max="9234" width="3.875" style="1" customWidth="1"/>
    <col min="9235" max="9242" width="3.75" style="1" customWidth="1"/>
    <col min="9243" max="9472" width="9" style="1"/>
    <col min="9473" max="9489" width="3.75" style="1" customWidth="1"/>
    <col min="9490" max="9490" width="3.875" style="1" customWidth="1"/>
    <col min="9491" max="9498" width="3.75" style="1" customWidth="1"/>
    <col min="9499" max="9728" width="9" style="1"/>
    <col min="9729" max="9745" width="3.75" style="1" customWidth="1"/>
    <col min="9746" max="9746" width="3.875" style="1" customWidth="1"/>
    <col min="9747" max="9754" width="3.75" style="1" customWidth="1"/>
    <col min="9755" max="9984" width="9" style="1"/>
    <col min="9985" max="10001" width="3.75" style="1" customWidth="1"/>
    <col min="10002" max="10002" width="3.875" style="1" customWidth="1"/>
    <col min="10003" max="10010" width="3.75" style="1" customWidth="1"/>
    <col min="10011" max="10240" width="9" style="1"/>
    <col min="10241" max="10257" width="3.75" style="1" customWidth="1"/>
    <col min="10258" max="10258" width="3.875" style="1" customWidth="1"/>
    <col min="10259" max="10266" width="3.75" style="1" customWidth="1"/>
    <col min="10267" max="10496" width="9" style="1"/>
    <col min="10497" max="10513" width="3.75" style="1" customWidth="1"/>
    <col min="10514" max="10514" width="3.875" style="1" customWidth="1"/>
    <col min="10515" max="10522" width="3.75" style="1" customWidth="1"/>
    <col min="10523" max="10752" width="9" style="1"/>
    <col min="10753" max="10769" width="3.75" style="1" customWidth="1"/>
    <col min="10770" max="10770" width="3.875" style="1" customWidth="1"/>
    <col min="10771" max="10778" width="3.75" style="1" customWidth="1"/>
    <col min="10779" max="11008" width="9" style="1"/>
    <col min="11009" max="11025" width="3.75" style="1" customWidth="1"/>
    <col min="11026" max="11026" width="3.875" style="1" customWidth="1"/>
    <col min="11027" max="11034" width="3.75" style="1" customWidth="1"/>
    <col min="11035" max="11264" width="9" style="1"/>
    <col min="11265" max="11281" width="3.75" style="1" customWidth="1"/>
    <col min="11282" max="11282" width="3.875" style="1" customWidth="1"/>
    <col min="11283" max="11290" width="3.75" style="1" customWidth="1"/>
    <col min="11291" max="11520" width="9" style="1"/>
    <col min="11521" max="11537" width="3.75" style="1" customWidth="1"/>
    <col min="11538" max="11538" width="3.875" style="1" customWidth="1"/>
    <col min="11539" max="11546" width="3.75" style="1" customWidth="1"/>
    <col min="11547" max="11776" width="9" style="1"/>
    <col min="11777" max="11793" width="3.75" style="1" customWidth="1"/>
    <col min="11794" max="11794" width="3.875" style="1" customWidth="1"/>
    <col min="11795" max="11802" width="3.75" style="1" customWidth="1"/>
    <col min="11803" max="12032" width="9" style="1"/>
    <col min="12033" max="12049" width="3.75" style="1" customWidth="1"/>
    <col min="12050" max="12050" width="3.875" style="1" customWidth="1"/>
    <col min="12051" max="12058" width="3.75" style="1" customWidth="1"/>
    <col min="12059" max="12288" width="9" style="1"/>
    <col min="12289" max="12305" width="3.75" style="1" customWidth="1"/>
    <col min="12306" max="12306" width="3.875" style="1" customWidth="1"/>
    <col min="12307" max="12314" width="3.75" style="1" customWidth="1"/>
    <col min="12315" max="12544" width="9" style="1"/>
    <col min="12545" max="12561" width="3.75" style="1" customWidth="1"/>
    <col min="12562" max="12562" width="3.875" style="1" customWidth="1"/>
    <col min="12563" max="12570" width="3.75" style="1" customWidth="1"/>
    <col min="12571" max="12800" width="9" style="1"/>
    <col min="12801" max="12817" width="3.75" style="1" customWidth="1"/>
    <col min="12818" max="12818" width="3.875" style="1" customWidth="1"/>
    <col min="12819" max="12826" width="3.75" style="1" customWidth="1"/>
    <col min="12827" max="13056" width="9" style="1"/>
    <col min="13057" max="13073" width="3.75" style="1" customWidth="1"/>
    <col min="13074" max="13074" width="3.875" style="1" customWidth="1"/>
    <col min="13075" max="13082" width="3.75" style="1" customWidth="1"/>
    <col min="13083" max="13312" width="9" style="1"/>
    <col min="13313" max="13329" width="3.75" style="1" customWidth="1"/>
    <col min="13330" max="13330" width="3.875" style="1" customWidth="1"/>
    <col min="13331" max="13338" width="3.75" style="1" customWidth="1"/>
    <col min="13339" max="13568" width="9" style="1"/>
    <col min="13569" max="13585" width="3.75" style="1" customWidth="1"/>
    <col min="13586" max="13586" width="3.875" style="1" customWidth="1"/>
    <col min="13587" max="13594" width="3.75" style="1" customWidth="1"/>
    <col min="13595" max="13824" width="9" style="1"/>
    <col min="13825" max="13841" width="3.75" style="1" customWidth="1"/>
    <col min="13842" max="13842" width="3.875" style="1" customWidth="1"/>
    <col min="13843" max="13850" width="3.75" style="1" customWidth="1"/>
    <col min="13851" max="14080" width="9" style="1"/>
    <col min="14081" max="14097" width="3.75" style="1" customWidth="1"/>
    <col min="14098" max="14098" width="3.875" style="1" customWidth="1"/>
    <col min="14099" max="14106" width="3.75" style="1" customWidth="1"/>
    <col min="14107" max="14336" width="9" style="1"/>
    <col min="14337" max="14353" width="3.75" style="1" customWidth="1"/>
    <col min="14354" max="14354" width="3.875" style="1" customWidth="1"/>
    <col min="14355" max="14362" width="3.75" style="1" customWidth="1"/>
    <col min="14363" max="14592" width="9" style="1"/>
    <col min="14593" max="14609" width="3.75" style="1" customWidth="1"/>
    <col min="14610" max="14610" width="3.875" style="1" customWidth="1"/>
    <col min="14611" max="14618" width="3.75" style="1" customWidth="1"/>
    <col min="14619" max="14848" width="9" style="1"/>
    <col min="14849" max="14865" width="3.75" style="1" customWidth="1"/>
    <col min="14866" max="14866" width="3.875" style="1" customWidth="1"/>
    <col min="14867" max="14874" width="3.75" style="1" customWidth="1"/>
    <col min="14875" max="15104" width="9" style="1"/>
    <col min="15105" max="15121" width="3.75" style="1" customWidth="1"/>
    <col min="15122" max="15122" width="3.875" style="1" customWidth="1"/>
    <col min="15123" max="15130" width="3.75" style="1" customWidth="1"/>
    <col min="15131" max="15360" width="9" style="1"/>
    <col min="15361" max="15377" width="3.75" style="1" customWidth="1"/>
    <col min="15378" max="15378" width="3.875" style="1" customWidth="1"/>
    <col min="15379" max="15386" width="3.75" style="1" customWidth="1"/>
    <col min="15387" max="15616" width="9" style="1"/>
    <col min="15617" max="15633" width="3.75" style="1" customWidth="1"/>
    <col min="15634" max="15634" width="3.875" style="1" customWidth="1"/>
    <col min="15635" max="15642" width="3.75" style="1" customWidth="1"/>
    <col min="15643" max="15872" width="9" style="1"/>
    <col min="15873" max="15889" width="3.75" style="1" customWidth="1"/>
    <col min="15890" max="15890" width="3.875" style="1" customWidth="1"/>
    <col min="15891" max="15898" width="3.75" style="1" customWidth="1"/>
    <col min="15899" max="16128" width="9" style="1"/>
    <col min="16129" max="16145" width="3.75" style="1" customWidth="1"/>
    <col min="16146" max="16146" width="3.875" style="1" customWidth="1"/>
    <col min="16147" max="16154" width="3.75" style="1" customWidth="1"/>
    <col min="16155" max="16384" width="9" style="1"/>
  </cols>
  <sheetData>
    <row r="1" spans="1:26" ht="8.25" customHeight="1" x14ac:dyDescent="0.15"/>
    <row r="2" spans="1:26" ht="22.5" customHeight="1" thickBot="1" x14ac:dyDescent="0.2">
      <c r="A2" s="185" t="s">
        <v>17</v>
      </c>
      <c r="B2" s="185"/>
      <c r="C2" s="185"/>
      <c r="D2" s="185"/>
      <c r="E2" s="185"/>
      <c r="F2" s="185"/>
      <c r="G2" s="185"/>
      <c r="H2" s="185"/>
      <c r="I2" s="185"/>
      <c r="J2" s="185"/>
      <c r="K2" s="185"/>
      <c r="L2" s="15"/>
      <c r="M2" s="15" t="s">
        <v>4</v>
      </c>
      <c r="N2" s="15"/>
      <c r="O2" s="15" t="s">
        <v>4</v>
      </c>
      <c r="P2" s="15"/>
      <c r="Q2" s="15"/>
      <c r="R2" s="15"/>
      <c r="S2" s="15"/>
      <c r="T2" s="15"/>
      <c r="U2" s="276" t="str">
        <f>'シート2（共通経費基礎データ）'!C14</f>
        <v>支所⑦</v>
      </c>
      <c r="V2" s="276"/>
      <c r="W2" s="277">
        <f>'シート2（共通経費基礎データ）'!A14</f>
        <v>0</v>
      </c>
      <c r="X2" s="277"/>
      <c r="Y2" s="277"/>
      <c r="Z2" s="3"/>
    </row>
    <row r="3" spans="1:26" ht="20.25" customHeight="1" x14ac:dyDescent="0.15">
      <c r="A3" s="2"/>
      <c r="B3" s="187" t="s">
        <v>18</v>
      </c>
      <c r="C3" s="188"/>
      <c r="D3" s="188"/>
      <c r="E3" s="189"/>
      <c r="F3" s="2"/>
      <c r="G3" s="2"/>
      <c r="H3" s="187" t="s">
        <v>19</v>
      </c>
      <c r="I3" s="188"/>
      <c r="J3" s="188"/>
      <c r="K3" s="189"/>
      <c r="L3" s="2"/>
      <c r="M3" s="2"/>
      <c r="N3" s="2"/>
      <c r="O3" s="187" t="s">
        <v>20</v>
      </c>
      <c r="P3" s="188"/>
      <c r="Q3" s="188"/>
      <c r="R3" s="189"/>
      <c r="U3" s="187" t="s">
        <v>12</v>
      </c>
      <c r="V3" s="188"/>
      <c r="W3" s="188"/>
      <c r="X3" s="189"/>
    </row>
    <row r="4" spans="1:26" ht="20.25" customHeight="1" x14ac:dyDescent="0.15">
      <c r="A4" s="2"/>
      <c r="B4" s="4" t="s">
        <v>0</v>
      </c>
      <c r="C4" s="178" t="s">
        <v>1</v>
      </c>
      <c r="D4" s="176"/>
      <c r="E4" s="177"/>
      <c r="F4" s="2"/>
      <c r="G4" s="2"/>
      <c r="H4" s="4" t="s">
        <v>0</v>
      </c>
      <c r="I4" s="178" t="s">
        <v>1</v>
      </c>
      <c r="J4" s="176"/>
      <c r="K4" s="177"/>
      <c r="L4" s="2"/>
      <c r="M4" s="2"/>
      <c r="N4" s="2"/>
      <c r="O4" s="4" t="s">
        <v>0</v>
      </c>
      <c r="P4" s="178" t="s">
        <v>1</v>
      </c>
      <c r="Q4" s="176"/>
      <c r="R4" s="177"/>
      <c r="U4" s="4" t="s">
        <v>0</v>
      </c>
      <c r="V4" s="178" t="s">
        <v>1</v>
      </c>
      <c r="W4" s="176"/>
      <c r="X4" s="177"/>
    </row>
    <row r="5" spans="1:26" ht="20.25" customHeight="1" x14ac:dyDescent="0.15">
      <c r="A5" s="5"/>
      <c r="B5" s="33">
        <v>4</v>
      </c>
      <c r="C5" s="183"/>
      <c r="D5" s="183"/>
      <c r="E5" s="184"/>
      <c r="F5" s="44"/>
      <c r="G5" s="44"/>
      <c r="H5" s="33">
        <v>4</v>
      </c>
      <c r="I5" s="183"/>
      <c r="J5" s="183"/>
      <c r="K5" s="184"/>
      <c r="L5" s="44"/>
      <c r="M5" s="44"/>
      <c r="N5" s="44"/>
      <c r="O5" s="33">
        <v>4</v>
      </c>
      <c r="P5" s="183"/>
      <c r="Q5" s="183"/>
      <c r="R5" s="184"/>
      <c r="S5" s="31"/>
      <c r="T5" s="31"/>
      <c r="U5" s="49">
        <v>4</v>
      </c>
      <c r="V5" s="263"/>
      <c r="W5" s="264"/>
      <c r="X5" s="265"/>
    </row>
    <row r="6" spans="1:26" ht="20.25" customHeight="1" x14ac:dyDescent="0.15">
      <c r="A6" s="5"/>
      <c r="B6" s="35">
        <v>5</v>
      </c>
      <c r="C6" s="183"/>
      <c r="D6" s="183"/>
      <c r="E6" s="184"/>
      <c r="F6" s="44"/>
      <c r="G6" s="44"/>
      <c r="H6" s="35">
        <v>5</v>
      </c>
      <c r="I6" s="183"/>
      <c r="J6" s="183"/>
      <c r="K6" s="184"/>
      <c r="L6" s="44"/>
      <c r="M6" s="44"/>
      <c r="N6" s="44"/>
      <c r="O6" s="35">
        <v>5</v>
      </c>
      <c r="P6" s="183"/>
      <c r="Q6" s="183"/>
      <c r="R6" s="184"/>
      <c r="S6" s="31"/>
      <c r="T6" s="31"/>
      <c r="U6" s="50">
        <v>5</v>
      </c>
      <c r="V6" s="238"/>
      <c r="W6" s="239"/>
      <c r="X6" s="240"/>
    </row>
    <row r="7" spans="1:26" ht="20.25" customHeight="1" x14ac:dyDescent="0.15">
      <c r="A7" s="5"/>
      <c r="B7" s="35">
        <v>6</v>
      </c>
      <c r="C7" s="183"/>
      <c r="D7" s="183"/>
      <c r="E7" s="184"/>
      <c r="F7" s="44"/>
      <c r="G7" s="44"/>
      <c r="H7" s="35">
        <v>6</v>
      </c>
      <c r="I7" s="183"/>
      <c r="J7" s="183"/>
      <c r="K7" s="184"/>
      <c r="L7" s="44"/>
      <c r="M7" s="44"/>
      <c r="N7" s="44"/>
      <c r="O7" s="35">
        <v>6</v>
      </c>
      <c r="P7" s="183"/>
      <c r="Q7" s="183"/>
      <c r="R7" s="184"/>
      <c r="S7" s="31"/>
      <c r="T7" s="31"/>
      <c r="U7" s="50">
        <v>6</v>
      </c>
      <c r="V7" s="238"/>
      <c r="W7" s="239"/>
      <c r="X7" s="240"/>
    </row>
    <row r="8" spans="1:26" ht="20.25" customHeight="1" x14ac:dyDescent="0.15">
      <c r="A8" s="5"/>
      <c r="B8" s="35">
        <v>7</v>
      </c>
      <c r="C8" s="183"/>
      <c r="D8" s="183"/>
      <c r="E8" s="184"/>
      <c r="F8" s="44"/>
      <c r="G8" s="44"/>
      <c r="H8" s="35">
        <v>7</v>
      </c>
      <c r="I8" s="183"/>
      <c r="J8" s="183"/>
      <c r="K8" s="184"/>
      <c r="L8" s="44"/>
      <c r="M8" s="44"/>
      <c r="N8" s="44"/>
      <c r="O8" s="35">
        <v>7</v>
      </c>
      <c r="P8" s="183"/>
      <c r="Q8" s="183"/>
      <c r="R8" s="184"/>
      <c r="S8" s="31"/>
      <c r="T8" s="31"/>
      <c r="U8" s="50">
        <v>7</v>
      </c>
      <c r="V8" s="238"/>
      <c r="W8" s="239"/>
      <c r="X8" s="240"/>
    </row>
    <row r="9" spans="1:26" ht="20.25" customHeight="1" x14ac:dyDescent="0.15">
      <c r="A9" s="5"/>
      <c r="B9" s="35">
        <v>8</v>
      </c>
      <c r="C9" s="183"/>
      <c r="D9" s="183"/>
      <c r="E9" s="184"/>
      <c r="F9" s="44"/>
      <c r="G9" s="44"/>
      <c r="H9" s="35">
        <v>8</v>
      </c>
      <c r="I9" s="183"/>
      <c r="J9" s="183"/>
      <c r="K9" s="184"/>
      <c r="L9" s="44"/>
      <c r="M9" s="44"/>
      <c r="N9" s="44"/>
      <c r="O9" s="35">
        <v>8</v>
      </c>
      <c r="P9" s="183"/>
      <c r="Q9" s="183"/>
      <c r="R9" s="184"/>
      <c r="S9" s="31"/>
      <c r="T9" s="31"/>
      <c r="U9" s="50">
        <v>8</v>
      </c>
      <c r="V9" s="238"/>
      <c r="W9" s="239"/>
      <c r="X9" s="240"/>
    </row>
    <row r="10" spans="1:26" ht="20.25" customHeight="1" x14ac:dyDescent="0.15">
      <c r="A10" s="5"/>
      <c r="B10" s="35">
        <v>9</v>
      </c>
      <c r="C10" s="183"/>
      <c r="D10" s="183"/>
      <c r="E10" s="184"/>
      <c r="F10" s="44"/>
      <c r="G10" s="44"/>
      <c r="H10" s="35">
        <v>9</v>
      </c>
      <c r="I10" s="183"/>
      <c r="J10" s="183"/>
      <c r="K10" s="184"/>
      <c r="L10" s="44"/>
      <c r="M10" s="44"/>
      <c r="N10" s="44"/>
      <c r="O10" s="35">
        <v>9</v>
      </c>
      <c r="P10" s="183"/>
      <c r="Q10" s="183"/>
      <c r="R10" s="184"/>
      <c r="S10" s="31"/>
      <c r="T10" s="31"/>
      <c r="U10" s="50">
        <v>9</v>
      </c>
      <c r="V10" s="238"/>
      <c r="W10" s="239"/>
      <c r="X10" s="240"/>
    </row>
    <row r="11" spans="1:26" ht="20.25" customHeight="1" x14ac:dyDescent="0.15">
      <c r="A11" s="5"/>
      <c r="B11" s="35">
        <v>10</v>
      </c>
      <c r="C11" s="183"/>
      <c r="D11" s="183"/>
      <c r="E11" s="184"/>
      <c r="F11" s="44"/>
      <c r="G11" s="44"/>
      <c r="H11" s="35">
        <v>10</v>
      </c>
      <c r="I11" s="183"/>
      <c r="J11" s="183"/>
      <c r="K11" s="184"/>
      <c r="L11" s="44"/>
      <c r="M11" s="44"/>
      <c r="N11" s="44"/>
      <c r="O11" s="35">
        <v>10</v>
      </c>
      <c r="P11" s="183"/>
      <c r="Q11" s="183"/>
      <c r="R11" s="184"/>
      <c r="S11" s="31"/>
      <c r="T11" s="31"/>
      <c r="U11" s="50">
        <v>10</v>
      </c>
      <c r="V11" s="238"/>
      <c r="W11" s="239"/>
      <c r="X11" s="240"/>
    </row>
    <row r="12" spans="1:26" ht="20.25" customHeight="1" x14ac:dyDescent="0.15">
      <c r="A12" s="5"/>
      <c r="B12" s="35">
        <v>11</v>
      </c>
      <c r="C12" s="183"/>
      <c r="D12" s="183"/>
      <c r="E12" s="184"/>
      <c r="F12" s="44"/>
      <c r="G12" s="44"/>
      <c r="H12" s="35">
        <v>11</v>
      </c>
      <c r="I12" s="183"/>
      <c r="J12" s="183"/>
      <c r="K12" s="184"/>
      <c r="L12" s="44"/>
      <c r="M12" s="44"/>
      <c r="N12" s="44"/>
      <c r="O12" s="35">
        <v>11</v>
      </c>
      <c r="P12" s="183"/>
      <c r="Q12" s="183"/>
      <c r="R12" s="184"/>
      <c r="S12" s="31"/>
      <c r="T12" s="31"/>
      <c r="U12" s="50">
        <v>11</v>
      </c>
      <c r="V12" s="238"/>
      <c r="W12" s="239"/>
      <c r="X12" s="240"/>
    </row>
    <row r="13" spans="1:26" ht="20.25" customHeight="1" x14ac:dyDescent="0.15">
      <c r="A13" s="5"/>
      <c r="B13" s="35">
        <v>12</v>
      </c>
      <c r="C13" s="183"/>
      <c r="D13" s="183"/>
      <c r="E13" s="184"/>
      <c r="F13" s="44"/>
      <c r="G13" s="44"/>
      <c r="H13" s="35">
        <v>12</v>
      </c>
      <c r="I13" s="183"/>
      <c r="J13" s="183"/>
      <c r="K13" s="184"/>
      <c r="L13" s="86"/>
      <c r="M13" s="44"/>
      <c r="N13" s="44"/>
      <c r="O13" s="35">
        <v>12</v>
      </c>
      <c r="P13" s="183"/>
      <c r="Q13" s="183"/>
      <c r="R13" s="184"/>
      <c r="S13" s="31"/>
      <c r="T13" s="31"/>
      <c r="U13" s="50">
        <v>12</v>
      </c>
      <c r="V13" s="238"/>
      <c r="W13" s="239"/>
      <c r="X13" s="240"/>
    </row>
    <row r="14" spans="1:26" ht="20.25" customHeight="1" x14ac:dyDescent="0.15">
      <c r="A14" s="5"/>
      <c r="B14" s="35">
        <v>1</v>
      </c>
      <c r="C14" s="183"/>
      <c r="D14" s="183"/>
      <c r="E14" s="184"/>
      <c r="F14" s="159"/>
      <c r="G14" s="44"/>
      <c r="H14" s="35">
        <v>1</v>
      </c>
      <c r="I14" s="183"/>
      <c r="J14" s="183"/>
      <c r="K14" s="184"/>
      <c r="L14" s="159"/>
      <c r="M14" s="44"/>
      <c r="N14" s="44"/>
      <c r="O14" s="35">
        <v>1</v>
      </c>
      <c r="P14" s="183"/>
      <c r="Q14" s="183"/>
      <c r="R14" s="184"/>
      <c r="S14" s="159"/>
      <c r="T14" s="31"/>
      <c r="U14" s="50">
        <v>1</v>
      </c>
      <c r="V14" s="238"/>
      <c r="W14" s="239"/>
      <c r="X14" s="240"/>
      <c r="Y14" s="159"/>
    </row>
    <row r="15" spans="1:26" ht="20.25" customHeight="1" x14ac:dyDescent="0.15">
      <c r="A15" s="5"/>
      <c r="B15" s="35">
        <v>2</v>
      </c>
      <c r="C15" s="183"/>
      <c r="D15" s="183"/>
      <c r="E15" s="184"/>
      <c r="F15" s="159"/>
      <c r="G15" s="44"/>
      <c r="H15" s="35">
        <v>2</v>
      </c>
      <c r="I15" s="183"/>
      <c r="J15" s="183"/>
      <c r="K15" s="184"/>
      <c r="L15" s="159"/>
      <c r="M15" s="44"/>
      <c r="N15" s="44"/>
      <c r="O15" s="35">
        <v>2</v>
      </c>
      <c r="P15" s="183"/>
      <c r="Q15" s="183"/>
      <c r="R15" s="184"/>
      <c r="S15" s="159"/>
      <c r="T15" s="31"/>
      <c r="U15" s="50">
        <v>2</v>
      </c>
      <c r="V15" s="238"/>
      <c r="W15" s="239"/>
      <c r="X15" s="240"/>
      <c r="Y15" s="159"/>
    </row>
    <row r="16" spans="1:26" ht="20.25" customHeight="1" x14ac:dyDescent="0.15">
      <c r="A16" s="5"/>
      <c r="B16" s="36">
        <v>3</v>
      </c>
      <c r="C16" s="190"/>
      <c r="D16" s="190"/>
      <c r="E16" s="191"/>
      <c r="F16" s="159"/>
      <c r="G16" s="44"/>
      <c r="H16" s="36">
        <v>3</v>
      </c>
      <c r="I16" s="183"/>
      <c r="J16" s="183"/>
      <c r="K16" s="184"/>
      <c r="L16" s="159"/>
      <c r="M16" s="44"/>
      <c r="N16" s="44"/>
      <c r="O16" s="36">
        <v>3</v>
      </c>
      <c r="P16" s="183"/>
      <c r="Q16" s="183"/>
      <c r="R16" s="184"/>
      <c r="S16" s="159"/>
      <c r="T16" s="31"/>
      <c r="U16" s="51">
        <v>3</v>
      </c>
      <c r="V16" s="238"/>
      <c r="W16" s="239"/>
      <c r="X16" s="240"/>
      <c r="Y16" s="159"/>
    </row>
    <row r="17" spans="1:31" ht="20.25" customHeight="1" thickBot="1" x14ac:dyDescent="0.2">
      <c r="A17" s="5"/>
      <c r="B17" s="46" t="s">
        <v>2</v>
      </c>
      <c r="C17" s="192">
        <f>SUM(C5:E16)</f>
        <v>0</v>
      </c>
      <c r="D17" s="192"/>
      <c r="E17" s="193"/>
      <c r="F17" s="37"/>
      <c r="G17" s="37"/>
      <c r="H17" s="46" t="s">
        <v>2</v>
      </c>
      <c r="I17" s="192">
        <f>SUM(I5:K16)</f>
        <v>0</v>
      </c>
      <c r="J17" s="192"/>
      <c r="K17" s="193"/>
      <c r="L17" s="83"/>
      <c r="M17" s="37"/>
      <c r="N17" s="37"/>
      <c r="O17" s="46" t="s">
        <v>2</v>
      </c>
      <c r="P17" s="192">
        <f>SUM(P5:R16)</f>
        <v>0</v>
      </c>
      <c r="Q17" s="192"/>
      <c r="R17" s="193"/>
      <c r="S17" s="47"/>
      <c r="T17" s="43"/>
      <c r="U17" s="48" t="s">
        <v>2</v>
      </c>
      <c r="V17" s="194">
        <f>SUM(V5:X16)</f>
        <v>0</v>
      </c>
      <c r="W17" s="195"/>
      <c r="X17" s="196"/>
      <c r="Y17" s="12"/>
    </row>
    <row r="18" spans="1:31" ht="21" customHeight="1" thickTop="1" thickBot="1" x14ac:dyDescent="0.2">
      <c r="A18" s="2"/>
      <c r="B18" s="2"/>
      <c r="C18" s="2"/>
      <c r="D18" s="2"/>
      <c r="E18" s="2"/>
      <c r="F18" s="2"/>
      <c r="G18" s="2"/>
      <c r="H18" s="2"/>
      <c r="I18" s="2"/>
      <c r="J18" s="2"/>
      <c r="K18" s="2"/>
      <c r="L18" s="2"/>
      <c r="M18" s="2"/>
      <c r="N18" s="2"/>
      <c r="O18" s="2"/>
      <c r="P18" s="2"/>
      <c r="Q18" s="2"/>
      <c r="R18" s="2"/>
      <c r="S18" s="2"/>
    </row>
    <row r="19" spans="1:31" ht="21.75" customHeight="1" thickBot="1" x14ac:dyDescent="0.2">
      <c r="A19" s="2"/>
      <c r="B19" s="197"/>
      <c r="C19" s="198"/>
      <c r="D19" s="198"/>
      <c r="E19" s="198"/>
      <c r="F19" s="199" t="s">
        <v>3</v>
      </c>
      <c r="G19" s="199"/>
      <c r="H19" s="200"/>
      <c r="I19" s="8"/>
      <c r="J19" s="201" t="s">
        <v>21</v>
      </c>
      <c r="K19" s="202"/>
      <c r="L19" s="8"/>
      <c r="M19" s="203" t="s">
        <v>22</v>
      </c>
      <c r="N19" s="203"/>
      <c r="O19" s="8"/>
      <c r="P19" s="204" t="s">
        <v>5</v>
      </c>
      <c r="Q19" s="205"/>
      <c r="R19" s="205"/>
      <c r="S19" s="206"/>
      <c r="AB19" s="3"/>
      <c r="AC19" s="3"/>
      <c r="AD19" s="3"/>
      <c r="AE19" s="3"/>
    </row>
    <row r="20" spans="1:31" ht="21" customHeight="1" thickTop="1" thickBot="1" x14ac:dyDescent="0.2">
      <c r="A20" s="2"/>
      <c r="B20" s="207" t="str">
        <f>B3</f>
        <v>電気料</v>
      </c>
      <c r="C20" s="173" t="s">
        <v>53</v>
      </c>
      <c r="D20" s="173"/>
      <c r="E20" s="173"/>
      <c r="F20" s="162">
        <f>$C$17</f>
        <v>0</v>
      </c>
      <c r="G20" s="162"/>
      <c r="H20" s="163"/>
      <c r="I20" s="38" t="s">
        <v>6</v>
      </c>
      <c r="J20" s="287">
        <f>'シート2（共通経費基礎データ）'!E14</f>
        <v>0</v>
      </c>
      <c r="K20" s="287"/>
      <c r="L20" s="38" t="s">
        <v>23</v>
      </c>
      <c r="M20" s="301">
        <f>'シート2（共通経費基礎データ）'!K14</f>
        <v>0</v>
      </c>
      <c r="N20" s="302"/>
      <c r="O20" s="39" t="s">
        <v>7</v>
      </c>
      <c r="P20" s="328" t="str">
        <f t="shared" ref="P20:P43" si="0">IF(M20=0,"0",ROUNDDOWN(F20*J20/M20,0))</f>
        <v>0</v>
      </c>
      <c r="Q20" s="162"/>
      <c r="R20" s="162"/>
      <c r="S20" s="168"/>
      <c r="AB20" s="17"/>
      <c r="AC20" s="17"/>
      <c r="AD20" s="17"/>
      <c r="AE20" s="17"/>
    </row>
    <row r="21" spans="1:31" ht="21" customHeight="1" thickTop="1" thickBot="1" x14ac:dyDescent="0.2">
      <c r="A21" s="2"/>
      <c r="B21" s="208"/>
      <c r="C21" s="173" t="s">
        <v>8</v>
      </c>
      <c r="D21" s="173"/>
      <c r="E21" s="173"/>
      <c r="F21" s="162">
        <f t="shared" ref="F21:F25" si="1">$C$17</f>
        <v>0</v>
      </c>
      <c r="G21" s="162"/>
      <c r="H21" s="163"/>
      <c r="I21" s="38" t="s">
        <v>6</v>
      </c>
      <c r="J21" s="287">
        <f>'シート2（共通経費基礎データ）'!F14</f>
        <v>0</v>
      </c>
      <c r="K21" s="287"/>
      <c r="L21" s="38" t="s">
        <v>23</v>
      </c>
      <c r="M21" s="301">
        <f t="shared" ref="M21:M43" si="2">$M$20</f>
        <v>0</v>
      </c>
      <c r="N21" s="302"/>
      <c r="O21" s="39" t="s">
        <v>7</v>
      </c>
      <c r="P21" s="328" t="str">
        <f t="shared" si="0"/>
        <v>0</v>
      </c>
      <c r="Q21" s="162"/>
      <c r="R21" s="162"/>
      <c r="S21" s="168"/>
      <c r="U21" s="147"/>
      <c r="V21" s="147"/>
      <c r="W21" s="147"/>
      <c r="X21" s="147"/>
      <c r="Y21" s="147"/>
      <c r="Z21" s="147"/>
      <c r="AB21" s="17"/>
      <c r="AC21" s="17"/>
      <c r="AD21" s="17"/>
      <c r="AE21" s="17"/>
    </row>
    <row r="22" spans="1:31" ht="21" customHeight="1" thickTop="1" thickBot="1" x14ac:dyDescent="0.2">
      <c r="A22" s="2"/>
      <c r="B22" s="208"/>
      <c r="C22" s="173" t="s">
        <v>9</v>
      </c>
      <c r="D22" s="173"/>
      <c r="E22" s="173"/>
      <c r="F22" s="162">
        <f t="shared" si="1"/>
        <v>0</v>
      </c>
      <c r="G22" s="162"/>
      <c r="H22" s="163"/>
      <c r="I22" s="38" t="s">
        <v>6</v>
      </c>
      <c r="J22" s="287">
        <f>'シート2（共通経費基礎データ）'!G14</f>
        <v>0</v>
      </c>
      <c r="K22" s="287"/>
      <c r="L22" s="38" t="s">
        <v>23</v>
      </c>
      <c r="M22" s="301">
        <f t="shared" si="2"/>
        <v>0</v>
      </c>
      <c r="N22" s="302"/>
      <c r="O22" s="39" t="s">
        <v>7</v>
      </c>
      <c r="P22" s="328" t="str">
        <f t="shared" si="0"/>
        <v>0</v>
      </c>
      <c r="Q22" s="162"/>
      <c r="R22" s="162"/>
      <c r="S22" s="168"/>
      <c r="U22" s="160"/>
      <c r="V22" s="160"/>
      <c r="W22" s="148"/>
      <c r="X22" s="148"/>
      <c r="Y22" s="149"/>
      <c r="Z22" s="149"/>
      <c r="AB22" s="17"/>
      <c r="AC22" s="17"/>
      <c r="AD22" s="17"/>
      <c r="AE22" s="17"/>
    </row>
    <row r="23" spans="1:31" ht="21" customHeight="1" thickTop="1" thickBot="1" x14ac:dyDescent="0.2">
      <c r="A23" s="2"/>
      <c r="B23" s="340"/>
      <c r="C23" s="161" t="s">
        <v>65</v>
      </c>
      <c r="D23" s="161"/>
      <c r="E23" s="161"/>
      <c r="F23" s="162">
        <f t="shared" si="1"/>
        <v>0</v>
      </c>
      <c r="G23" s="162"/>
      <c r="H23" s="163"/>
      <c r="I23" s="38" t="s">
        <v>6</v>
      </c>
      <c r="J23" s="287">
        <f>'シート2（共通経費基礎データ）'!H14</f>
        <v>0</v>
      </c>
      <c r="K23" s="287"/>
      <c r="L23" s="38" t="s">
        <v>23</v>
      </c>
      <c r="M23" s="288">
        <f t="shared" si="2"/>
        <v>0</v>
      </c>
      <c r="N23" s="289"/>
      <c r="O23" s="39" t="s">
        <v>7</v>
      </c>
      <c r="P23" s="328" t="str">
        <f t="shared" si="0"/>
        <v>0</v>
      </c>
      <c r="Q23" s="162"/>
      <c r="R23" s="162"/>
      <c r="S23" s="168"/>
      <c r="U23" s="147"/>
      <c r="V23" s="147"/>
      <c r="W23" s="150"/>
      <c r="X23" s="150"/>
      <c r="Y23" s="151"/>
      <c r="Z23" s="147"/>
      <c r="AB23" s="17"/>
      <c r="AC23" s="17"/>
      <c r="AD23" s="17"/>
      <c r="AE23" s="17"/>
    </row>
    <row r="24" spans="1:31" ht="21" customHeight="1" thickTop="1" thickBot="1" x14ac:dyDescent="0.2">
      <c r="A24" s="2"/>
      <c r="B24" s="340"/>
      <c r="C24" s="161" t="s">
        <v>64</v>
      </c>
      <c r="D24" s="161"/>
      <c r="E24" s="161"/>
      <c r="F24" s="162">
        <f t="shared" si="1"/>
        <v>0</v>
      </c>
      <c r="G24" s="162"/>
      <c r="H24" s="163"/>
      <c r="I24" s="38" t="s">
        <v>6</v>
      </c>
      <c r="J24" s="287">
        <f>'シート2（共通経費基礎データ）'!I14</f>
        <v>0</v>
      </c>
      <c r="K24" s="287"/>
      <c r="L24" s="38" t="s">
        <v>23</v>
      </c>
      <c r="M24" s="295">
        <f t="shared" si="2"/>
        <v>0</v>
      </c>
      <c r="N24" s="296"/>
      <c r="O24" s="39" t="s">
        <v>7</v>
      </c>
      <c r="P24" s="337" t="str">
        <f t="shared" si="0"/>
        <v>0</v>
      </c>
      <c r="Q24" s="324"/>
      <c r="R24" s="324"/>
      <c r="S24" s="338"/>
      <c r="U24" s="147"/>
      <c r="V24" s="147"/>
      <c r="W24" s="146"/>
      <c r="X24" s="146"/>
      <c r="Y24" s="146"/>
      <c r="Z24" s="146"/>
      <c r="AB24" s="17"/>
      <c r="AC24" s="17"/>
      <c r="AD24" s="17"/>
      <c r="AE24" s="17"/>
    </row>
    <row r="25" spans="1:31" ht="21" customHeight="1" thickTop="1" thickBot="1" x14ac:dyDescent="0.2">
      <c r="A25" s="2"/>
      <c r="B25" s="340"/>
      <c r="C25" s="161" t="s">
        <v>66</v>
      </c>
      <c r="D25" s="161"/>
      <c r="E25" s="161"/>
      <c r="F25" s="162">
        <f t="shared" si="1"/>
        <v>0</v>
      </c>
      <c r="G25" s="162"/>
      <c r="H25" s="163"/>
      <c r="I25" s="38" t="s">
        <v>6</v>
      </c>
      <c r="J25" s="287">
        <f>'シート2（共通経費基礎データ）'!J14</f>
        <v>0</v>
      </c>
      <c r="K25" s="287"/>
      <c r="L25" s="38" t="s">
        <v>23</v>
      </c>
      <c r="M25" s="295">
        <f t="shared" si="2"/>
        <v>0</v>
      </c>
      <c r="N25" s="296"/>
      <c r="O25" s="39" t="s">
        <v>7</v>
      </c>
      <c r="P25" s="337" t="str">
        <f t="shared" si="0"/>
        <v>0</v>
      </c>
      <c r="Q25" s="324"/>
      <c r="R25" s="324"/>
      <c r="S25" s="338"/>
      <c r="U25" s="147"/>
      <c r="V25" s="147"/>
      <c r="W25" s="146"/>
      <c r="X25" s="146"/>
      <c r="Y25" s="146"/>
      <c r="Z25" s="146"/>
      <c r="AB25" s="17"/>
      <c r="AC25" s="17"/>
      <c r="AD25" s="17"/>
      <c r="AE25" s="17"/>
    </row>
    <row r="26" spans="1:31" ht="21" customHeight="1" thickTop="1" thickBot="1" x14ac:dyDescent="0.2">
      <c r="A26" s="2"/>
      <c r="B26" s="312" t="str">
        <f>H3</f>
        <v>燃料代</v>
      </c>
      <c r="C26" s="173" t="s">
        <v>53</v>
      </c>
      <c r="D26" s="173"/>
      <c r="E26" s="173"/>
      <c r="F26" s="162">
        <f>$I$17</f>
        <v>0</v>
      </c>
      <c r="G26" s="162"/>
      <c r="H26" s="163"/>
      <c r="I26" s="38" t="s">
        <v>6</v>
      </c>
      <c r="J26" s="326">
        <f>$J$20</f>
        <v>0</v>
      </c>
      <c r="K26" s="327"/>
      <c r="L26" s="38" t="s">
        <v>23</v>
      </c>
      <c r="M26" s="292">
        <f t="shared" si="2"/>
        <v>0</v>
      </c>
      <c r="N26" s="293"/>
      <c r="O26" s="39" t="s">
        <v>7</v>
      </c>
      <c r="P26" s="328" t="str">
        <f t="shared" si="0"/>
        <v>0</v>
      </c>
      <c r="Q26" s="162"/>
      <c r="R26" s="162"/>
      <c r="S26" s="168"/>
      <c r="U26" s="147"/>
      <c r="V26" s="147"/>
      <c r="W26" s="152"/>
      <c r="X26" s="153"/>
      <c r="Y26" s="153"/>
      <c r="Z26" s="3"/>
      <c r="AB26" s="14"/>
    </row>
    <row r="27" spans="1:31" ht="21" customHeight="1" thickTop="1" thickBot="1" x14ac:dyDescent="0.2">
      <c r="A27" s="2"/>
      <c r="B27" s="313"/>
      <c r="C27" s="173" t="s">
        <v>8</v>
      </c>
      <c r="D27" s="173"/>
      <c r="E27" s="173"/>
      <c r="F27" s="162">
        <f t="shared" ref="F27:F31" si="3">$I$17</f>
        <v>0</v>
      </c>
      <c r="G27" s="162"/>
      <c r="H27" s="163"/>
      <c r="I27" s="38" t="s">
        <v>6</v>
      </c>
      <c r="J27" s="326">
        <f>$J$21</f>
        <v>0</v>
      </c>
      <c r="K27" s="327"/>
      <c r="L27" s="38" t="s">
        <v>23</v>
      </c>
      <c r="M27" s="301">
        <f t="shared" si="2"/>
        <v>0</v>
      </c>
      <c r="N27" s="302"/>
      <c r="O27" s="39" t="s">
        <v>7</v>
      </c>
      <c r="P27" s="328" t="str">
        <f t="shared" si="0"/>
        <v>0</v>
      </c>
      <c r="Q27" s="162"/>
      <c r="R27" s="162"/>
      <c r="S27" s="168"/>
      <c r="U27" s="147"/>
      <c r="V27" s="147"/>
      <c r="W27" s="147"/>
      <c r="X27" s="147"/>
      <c r="Y27" s="147"/>
      <c r="Z27" s="147"/>
    </row>
    <row r="28" spans="1:31" ht="21" customHeight="1" thickTop="1" thickBot="1" x14ac:dyDescent="0.2">
      <c r="A28" s="2"/>
      <c r="B28" s="313"/>
      <c r="C28" s="173" t="s">
        <v>9</v>
      </c>
      <c r="D28" s="173"/>
      <c r="E28" s="173"/>
      <c r="F28" s="162">
        <f t="shared" si="3"/>
        <v>0</v>
      </c>
      <c r="G28" s="162"/>
      <c r="H28" s="163"/>
      <c r="I28" s="38" t="s">
        <v>6</v>
      </c>
      <c r="J28" s="326">
        <f>$J$22</f>
        <v>0</v>
      </c>
      <c r="K28" s="327"/>
      <c r="L28" s="38" t="s">
        <v>23</v>
      </c>
      <c r="M28" s="301">
        <f t="shared" si="2"/>
        <v>0</v>
      </c>
      <c r="N28" s="302"/>
      <c r="O28" s="39" t="s">
        <v>7</v>
      </c>
      <c r="P28" s="328" t="str">
        <f t="shared" si="0"/>
        <v>0</v>
      </c>
      <c r="Q28" s="162"/>
      <c r="R28" s="162"/>
      <c r="S28" s="168"/>
      <c r="U28" s="147"/>
      <c r="V28" s="147"/>
      <c r="W28" s="148"/>
      <c r="X28" s="148"/>
      <c r="Y28" s="149"/>
      <c r="Z28" s="149"/>
    </row>
    <row r="29" spans="1:31" ht="21" customHeight="1" thickTop="1" thickBot="1" x14ac:dyDescent="0.2">
      <c r="A29" s="2"/>
      <c r="B29" s="313"/>
      <c r="C29" s="161" t="s">
        <v>65</v>
      </c>
      <c r="D29" s="161"/>
      <c r="E29" s="161"/>
      <c r="F29" s="162">
        <f t="shared" si="3"/>
        <v>0</v>
      </c>
      <c r="G29" s="162"/>
      <c r="H29" s="163"/>
      <c r="I29" s="38" t="s">
        <v>6</v>
      </c>
      <c r="J29" s="326">
        <f>$J$23</f>
        <v>0</v>
      </c>
      <c r="K29" s="327"/>
      <c r="L29" s="38" t="s">
        <v>23</v>
      </c>
      <c r="M29" s="288">
        <f t="shared" si="2"/>
        <v>0</v>
      </c>
      <c r="N29" s="289"/>
      <c r="O29" s="39" t="s">
        <v>7</v>
      </c>
      <c r="P29" s="328" t="str">
        <f t="shared" si="0"/>
        <v>0</v>
      </c>
      <c r="Q29" s="162"/>
      <c r="R29" s="162"/>
      <c r="S29" s="168"/>
      <c r="U29" s="147"/>
      <c r="V29" s="147"/>
      <c r="W29" s="150"/>
      <c r="X29" s="150"/>
      <c r="Y29" s="151"/>
      <c r="Z29" s="151"/>
    </row>
    <row r="30" spans="1:31" ht="21" customHeight="1" thickTop="1" thickBot="1" x14ac:dyDescent="0.2">
      <c r="A30" s="2"/>
      <c r="B30" s="339"/>
      <c r="C30" s="161" t="s">
        <v>64</v>
      </c>
      <c r="D30" s="161"/>
      <c r="E30" s="161"/>
      <c r="F30" s="162">
        <f t="shared" si="3"/>
        <v>0</v>
      </c>
      <c r="G30" s="162"/>
      <c r="H30" s="163"/>
      <c r="I30" s="38" t="s">
        <v>6</v>
      </c>
      <c r="J30" s="326">
        <f>$J$24</f>
        <v>0</v>
      </c>
      <c r="K30" s="327"/>
      <c r="L30" s="38" t="s">
        <v>23</v>
      </c>
      <c r="M30" s="295">
        <f t="shared" si="2"/>
        <v>0</v>
      </c>
      <c r="N30" s="296"/>
      <c r="O30" s="39" t="s">
        <v>7</v>
      </c>
      <c r="P30" s="337" t="str">
        <f t="shared" si="0"/>
        <v>0</v>
      </c>
      <c r="Q30" s="324"/>
      <c r="R30" s="324"/>
      <c r="S30" s="338"/>
      <c r="U30" s="147"/>
      <c r="V30" s="147"/>
      <c r="W30" s="146"/>
      <c r="X30" s="146"/>
      <c r="Y30" s="146"/>
      <c r="Z30" s="146"/>
    </row>
    <row r="31" spans="1:31" ht="21" customHeight="1" thickTop="1" thickBot="1" x14ac:dyDescent="0.2">
      <c r="A31" s="2"/>
      <c r="B31" s="339"/>
      <c r="C31" s="161" t="s">
        <v>66</v>
      </c>
      <c r="D31" s="161"/>
      <c r="E31" s="161"/>
      <c r="F31" s="162">
        <f t="shared" si="3"/>
        <v>0</v>
      </c>
      <c r="G31" s="162"/>
      <c r="H31" s="163"/>
      <c r="I31" s="38" t="s">
        <v>6</v>
      </c>
      <c r="J31" s="326">
        <f>$J$25</f>
        <v>0</v>
      </c>
      <c r="K31" s="327"/>
      <c r="L31" s="38" t="s">
        <v>23</v>
      </c>
      <c r="M31" s="295">
        <f t="shared" si="2"/>
        <v>0</v>
      </c>
      <c r="N31" s="296"/>
      <c r="O31" s="39" t="s">
        <v>7</v>
      </c>
      <c r="P31" s="337" t="str">
        <f t="shared" si="0"/>
        <v>0</v>
      </c>
      <c r="Q31" s="324"/>
      <c r="R31" s="324"/>
      <c r="S31" s="338"/>
      <c r="U31" s="147"/>
      <c r="V31" s="147"/>
      <c r="W31" s="146"/>
      <c r="X31" s="146"/>
      <c r="Y31" s="146"/>
      <c r="Z31" s="146"/>
    </row>
    <row r="32" spans="1:31" ht="21" customHeight="1" thickTop="1" thickBot="1" x14ac:dyDescent="0.2">
      <c r="A32" s="2"/>
      <c r="B32" s="312" t="str">
        <f>O3</f>
        <v>水道料</v>
      </c>
      <c r="C32" s="173" t="s">
        <v>53</v>
      </c>
      <c r="D32" s="173"/>
      <c r="E32" s="173"/>
      <c r="F32" s="162">
        <f>$P$17</f>
        <v>0</v>
      </c>
      <c r="G32" s="162"/>
      <c r="H32" s="163"/>
      <c r="I32" s="38" t="s">
        <v>6</v>
      </c>
      <c r="J32" s="326">
        <f>$J$20</f>
        <v>0</v>
      </c>
      <c r="K32" s="327"/>
      <c r="L32" s="38" t="s">
        <v>23</v>
      </c>
      <c r="M32" s="292">
        <f t="shared" si="2"/>
        <v>0</v>
      </c>
      <c r="N32" s="293"/>
      <c r="O32" s="39" t="s">
        <v>7</v>
      </c>
      <c r="P32" s="328" t="str">
        <f t="shared" si="0"/>
        <v>0</v>
      </c>
      <c r="Q32" s="162"/>
      <c r="R32" s="162"/>
      <c r="S32" s="168"/>
      <c r="U32" s="3"/>
      <c r="V32" s="3"/>
      <c r="W32" s="3"/>
      <c r="X32" s="3"/>
      <c r="Y32" s="3"/>
      <c r="Z32" s="3"/>
    </row>
    <row r="33" spans="1:26" ht="21" customHeight="1" thickTop="1" thickBot="1" x14ac:dyDescent="0.2">
      <c r="B33" s="339"/>
      <c r="C33" s="173" t="s">
        <v>8</v>
      </c>
      <c r="D33" s="173"/>
      <c r="E33" s="173"/>
      <c r="F33" s="162">
        <f t="shared" ref="F33:F37" si="4">$P$17</f>
        <v>0</v>
      </c>
      <c r="G33" s="162"/>
      <c r="H33" s="163"/>
      <c r="I33" s="38" t="s">
        <v>6</v>
      </c>
      <c r="J33" s="326">
        <f>$J$21</f>
        <v>0</v>
      </c>
      <c r="K33" s="327"/>
      <c r="L33" s="38" t="s">
        <v>23</v>
      </c>
      <c r="M33" s="301">
        <f t="shared" si="2"/>
        <v>0</v>
      </c>
      <c r="N33" s="302"/>
      <c r="O33" s="39" t="s">
        <v>7</v>
      </c>
      <c r="P33" s="328" t="str">
        <f t="shared" si="0"/>
        <v>0</v>
      </c>
      <c r="Q33" s="162"/>
      <c r="R33" s="162"/>
      <c r="S33" s="168"/>
      <c r="U33" s="147"/>
      <c r="V33" s="147"/>
      <c r="W33" s="147"/>
      <c r="X33" s="147"/>
      <c r="Y33" s="147"/>
      <c r="Z33" s="147"/>
    </row>
    <row r="34" spans="1:26" ht="21" customHeight="1" thickTop="1" thickBot="1" x14ac:dyDescent="0.2">
      <c r="B34" s="339"/>
      <c r="C34" s="173" t="s">
        <v>9</v>
      </c>
      <c r="D34" s="173"/>
      <c r="E34" s="173"/>
      <c r="F34" s="162">
        <f t="shared" si="4"/>
        <v>0</v>
      </c>
      <c r="G34" s="162"/>
      <c r="H34" s="163"/>
      <c r="I34" s="38" t="s">
        <v>6</v>
      </c>
      <c r="J34" s="326">
        <f>$J$22</f>
        <v>0</v>
      </c>
      <c r="K34" s="327"/>
      <c r="L34" s="38" t="s">
        <v>23</v>
      </c>
      <c r="M34" s="301">
        <f t="shared" si="2"/>
        <v>0</v>
      </c>
      <c r="N34" s="302"/>
      <c r="O34" s="39" t="s">
        <v>7</v>
      </c>
      <c r="P34" s="328" t="str">
        <f t="shared" si="0"/>
        <v>0</v>
      </c>
      <c r="Q34" s="162"/>
      <c r="R34" s="162"/>
      <c r="S34" s="168"/>
      <c r="U34" s="160"/>
      <c r="V34" s="160"/>
      <c r="W34" s="148"/>
      <c r="X34" s="148"/>
      <c r="Y34" s="149"/>
      <c r="Z34" s="149"/>
    </row>
    <row r="35" spans="1:26" ht="21" customHeight="1" thickTop="1" thickBot="1" x14ac:dyDescent="0.2">
      <c r="B35" s="339"/>
      <c r="C35" s="161" t="s">
        <v>65</v>
      </c>
      <c r="D35" s="161"/>
      <c r="E35" s="161"/>
      <c r="F35" s="162">
        <f t="shared" si="4"/>
        <v>0</v>
      </c>
      <c r="G35" s="162"/>
      <c r="H35" s="163"/>
      <c r="I35" s="38" t="s">
        <v>6</v>
      </c>
      <c r="J35" s="326">
        <f>$J$23</f>
        <v>0</v>
      </c>
      <c r="K35" s="327"/>
      <c r="L35" s="38" t="s">
        <v>23</v>
      </c>
      <c r="M35" s="288">
        <f t="shared" si="2"/>
        <v>0</v>
      </c>
      <c r="N35" s="289"/>
      <c r="O35" s="39" t="s">
        <v>7</v>
      </c>
      <c r="P35" s="328" t="str">
        <f t="shared" si="0"/>
        <v>0</v>
      </c>
      <c r="Q35" s="162"/>
      <c r="R35" s="162"/>
      <c r="S35" s="168"/>
      <c r="U35" s="147"/>
      <c r="V35" s="147"/>
      <c r="W35" s="150"/>
      <c r="X35" s="150"/>
      <c r="Y35" s="151"/>
      <c r="Z35" s="151"/>
    </row>
    <row r="36" spans="1:26" ht="21" customHeight="1" thickTop="1" thickBot="1" x14ac:dyDescent="0.2">
      <c r="B36" s="339"/>
      <c r="C36" s="161" t="s">
        <v>64</v>
      </c>
      <c r="D36" s="161"/>
      <c r="E36" s="161"/>
      <c r="F36" s="162">
        <f t="shared" si="4"/>
        <v>0</v>
      </c>
      <c r="G36" s="162"/>
      <c r="H36" s="163"/>
      <c r="I36" s="38" t="s">
        <v>6</v>
      </c>
      <c r="J36" s="326">
        <f>$J$24</f>
        <v>0</v>
      </c>
      <c r="K36" s="327"/>
      <c r="L36" s="38" t="s">
        <v>23</v>
      </c>
      <c r="M36" s="295">
        <f t="shared" si="2"/>
        <v>0</v>
      </c>
      <c r="N36" s="296"/>
      <c r="O36" s="39" t="s">
        <v>7</v>
      </c>
      <c r="P36" s="337" t="str">
        <f t="shared" si="0"/>
        <v>0</v>
      </c>
      <c r="Q36" s="324"/>
      <c r="R36" s="324"/>
      <c r="S36" s="338"/>
      <c r="U36" s="147"/>
      <c r="V36" s="147"/>
      <c r="W36" s="146"/>
      <c r="X36" s="146"/>
      <c r="Y36" s="146"/>
      <c r="Z36" s="146"/>
    </row>
    <row r="37" spans="1:26" ht="21" customHeight="1" thickTop="1" thickBot="1" x14ac:dyDescent="0.2">
      <c r="B37" s="339"/>
      <c r="C37" s="161" t="s">
        <v>66</v>
      </c>
      <c r="D37" s="161"/>
      <c r="E37" s="161"/>
      <c r="F37" s="162">
        <f t="shared" si="4"/>
        <v>0</v>
      </c>
      <c r="G37" s="162"/>
      <c r="H37" s="163"/>
      <c r="I37" s="38" t="s">
        <v>6</v>
      </c>
      <c r="J37" s="326">
        <f>$J$25</f>
        <v>0</v>
      </c>
      <c r="K37" s="327"/>
      <c r="L37" s="38" t="s">
        <v>23</v>
      </c>
      <c r="M37" s="295">
        <f t="shared" si="2"/>
        <v>0</v>
      </c>
      <c r="N37" s="296"/>
      <c r="O37" s="39" t="s">
        <v>7</v>
      </c>
      <c r="P37" s="337" t="str">
        <f t="shared" si="0"/>
        <v>0</v>
      </c>
      <c r="Q37" s="324"/>
      <c r="R37" s="324"/>
      <c r="S37" s="338"/>
      <c r="U37" s="147"/>
      <c r="V37" s="147"/>
      <c r="W37" s="146"/>
      <c r="X37" s="146"/>
      <c r="Y37" s="146"/>
      <c r="Z37" s="146"/>
    </row>
    <row r="38" spans="1:26" ht="21" customHeight="1" thickTop="1" thickBot="1" x14ac:dyDescent="0.2">
      <c r="B38" s="312" t="str">
        <f>U3</f>
        <v>ガス代</v>
      </c>
      <c r="C38" s="173" t="s">
        <v>53</v>
      </c>
      <c r="D38" s="173"/>
      <c r="E38" s="173"/>
      <c r="F38" s="162">
        <f>$V$17</f>
        <v>0</v>
      </c>
      <c r="G38" s="162"/>
      <c r="H38" s="163"/>
      <c r="I38" s="38" t="s">
        <v>6</v>
      </c>
      <c r="J38" s="326">
        <f>$J$20</f>
        <v>0</v>
      </c>
      <c r="K38" s="327"/>
      <c r="L38" s="38" t="s">
        <v>23</v>
      </c>
      <c r="M38" s="292">
        <f t="shared" si="2"/>
        <v>0</v>
      </c>
      <c r="N38" s="293"/>
      <c r="O38" s="39" t="s">
        <v>7</v>
      </c>
      <c r="P38" s="328" t="str">
        <f t="shared" si="0"/>
        <v>0</v>
      </c>
      <c r="Q38" s="162"/>
      <c r="R38" s="162"/>
      <c r="S38" s="168"/>
      <c r="U38" s="147"/>
      <c r="V38" s="147"/>
      <c r="W38" s="154"/>
      <c r="X38" s="154"/>
      <c r="Y38" s="155"/>
      <c r="Z38" s="155"/>
    </row>
    <row r="39" spans="1:26" ht="21" customHeight="1" thickTop="1" thickBot="1" x14ac:dyDescent="0.2">
      <c r="B39" s="329"/>
      <c r="C39" s="173" t="s">
        <v>8</v>
      </c>
      <c r="D39" s="173"/>
      <c r="E39" s="173"/>
      <c r="F39" s="162">
        <f t="shared" ref="F39:F43" si="5">$V$17</f>
        <v>0</v>
      </c>
      <c r="G39" s="162"/>
      <c r="H39" s="163"/>
      <c r="I39" s="38" t="s">
        <v>6</v>
      </c>
      <c r="J39" s="326">
        <f>$J$21</f>
        <v>0</v>
      </c>
      <c r="K39" s="327"/>
      <c r="L39" s="38" t="s">
        <v>23</v>
      </c>
      <c r="M39" s="301">
        <f t="shared" si="2"/>
        <v>0</v>
      </c>
      <c r="N39" s="302"/>
      <c r="O39" s="39" t="s">
        <v>7</v>
      </c>
      <c r="P39" s="328" t="str">
        <f t="shared" si="0"/>
        <v>0</v>
      </c>
      <c r="Q39" s="162"/>
      <c r="R39" s="162"/>
      <c r="S39" s="168"/>
      <c r="U39" s="147"/>
      <c r="V39" s="147"/>
      <c r="W39" s="147"/>
      <c r="X39" s="147"/>
      <c r="Y39" s="147"/>
      <c r="Z39" s="147"/>
    </row>
    <row r="40" spans="1:26" ht="21" customHeight="1" thickTop="1" thickBot="1" x14ac:dyDescent="0.2">
      <c r="B40" s="329"/>
      <c r="C40" s="173" t="s">
        <v>9</v>
      </c>
      <c r="D40" s="173"/>
      <c r="E40" s="173"/>
      <c r="F40" s="162">
        <f t="shared" si="5"/>
        <v>0</v>
      </c>
      <c r="G40" s="162"/>
      <c r="H40" s="163"/>
      <c r="I40" s="38" t="s">
        <v>6</v>
      </c>
      <c r="J40" s="326">
        <f>$J$22</f>
        <v>0</v>
      </c>
      <c r="K40" s="327"/>
      <c r="L40" s="38" t="s">
        <v>23</v>
      </c>
      <c r="M40" s="301">
        <f t="shared" si="2"/>
        <v>0</v>
      </c>
      <c r="N40" s="302"/>
      <c r="O40" s="39" t="s">
        <v>7</v>
      </c>
      <c r="P40" s="328" t="str">
        <f t="shared" si="0"/>
        <v>0</v>
      </c>
      <c r="Q40" s="162"/>
      <c r="R40" s="162"/>
      <c r="S40" s="168"/>
      <c r="U40" s="160"/>
      <c r="V40" s="160"/>
      <c r="W40" s="148"/>
      <c r="X40" s="148"/>
      <c r="Y40" s="149"/>
      <c r="Z40" s="149"/>
    </row>
    <row r="41" spans="1:26" ht="21" customHeight="1" thickTop="1" thickBot="1" x14ac:dyDescent="0.2">
      <c r="B41" s="329"/>
      <c r="C41" s="161" t="s">
        <v>65</v>
      </c>
      <c r="D41" s="161"/>
      <c r="E41" s="161"/>
      <c r="F41" s="162">
        <f t="shared" si="5"/>
        <v>0</v>
      </c>
      <c r="G41" s="162"/>
      <c r="H41" s="163"/>
      <c r="I41" s="38" t="s">
        <v>6</v>
      </c>
      <c r="J41" s="326">
        <f>$J$23</f>
        <v>0</v>
      </c>
      <c r="K41" s="327"/>
      <c r="L41" s="38" t="s">
        <v>23</v>
      </c>
      <c r="M41" s="288">
        <f t="shared" si="2"/>
        <v>0</v>
      </c>
      <c r="N41" s="289"/>
      <c r="O41" s="39" t="s">
        <v>7</v>
      </c>
      <c r="P41" s="328" t="str">
        <f t="shared" si="0"/>
        <v>0</v>
      </c>
      <c r="Q41" s="162"/>
      <c r="R41" s="162"/>
      <c r="S41" s="168"/>
      <c r="U41" s="147"/>
      <c r="V41" s="147"/>
      <c r="W41" s="150"/>
      <c r="X41" s="150"/>
      <c r="Y41" s="151"/>
      <c r="Z41" s="147"/>
    </row>
    <row r="42" spans="1:26" ht="21" customHeight="1" thickTop="1" thickBot="1" x14ac:dyDescent="0.2">
      <c r="B42" s="329"/>
      <c r="C42" s="161" t="s">
        <v>64</v>
      </c>
      <c r="D42" s="161"/>
      <c r="E42" s="161"/>
      <c r="F42" s="162">
        <f t="shared" si="5"/>
        <v>0</v>
      </c>
      <c r="G42" s="162"/>
      <c r="H42" s="163"/>
      <c r="I42" s="38" t="s">
        <v>6</v>
      </c>
      <c r="J42" s="326">
        <f>$J$24</f>
        <v>0</v>
      </c>
      <c r="K42" s="327"/>
      <c r="L42" s="38" t="s">
        <v>23</v>
      </c>
      <c r="M42" s="295">
        <f t="shared" si="2"/>
        <v>0</v>
      </c>
      <c r="N42" s="296"/>
      <c r="O42" s="39" t="s">
        <v>7</v>
      </c>
      <c r="P42" s="337" t="str">
        <f t="shared" si="0"/>
        <v>0</v>
      </c>
      <c r="Q42" s="324"/>
      <c r="R42" s="324"/>
      <c r="S42" s="338"/>
      <c r="U42" s="147"/>
      <c r="V42" s="147"/>
      <c r="W42" s="146"/>
      <c r="X42" s="146"/>
      <c r="Y42" s="146"/>
      <c r="Z42" s="146"/>
    </row>
    <row r="43" spans="1:26" ht="21" customHeight="1" thickTop="1" thickBot="1" x14ac:dyDescent="0.2">
      <c r="B43" s="330"/>
      <c r="C43" s="226" t="s">
        <v>66</v>
      </c>
      <c r="D43" s="226"/>
      <c r="E43" s="226"/>
      <c r="F43" s="219">
        <f t="shared" si="5"/>
        <v>0</v>
      </c>
      <c r="G43" s="219"/>
      <c r="H43" s="227"/>
      <c r="I43" s="41" t="s">
        <v>6</v>
      </c>
      <c r="J43" s="333">
        <f>$J$25</f>
        <v>0</v>
      </c>
      <c r="K43" s="334"/>
      <c r="L43" s="41" t="s">
        <v>23</v>
      </c>
      <c r="M43" s="295">
        <f t="shared" si="2"/>
        <v>0</v>
      </c>
      <c r="N43" s="296"/>
      <c r="O43" s="42" t="s">
        <v>7</v>
      </c>
      <c r="P43" s="335" t="str">
        <f t="shared" si="0"/>
        <v>0</v>
      </c>
      <c r="Q43" s="331"/>
      <c r="R43" s="331"/>
      <c r="S43" s="336"/>
      <c r="U43" s="147"/>
      <c r="V43" s="147"/>
      <c r="W43" s="146"/>
      <c r="X43" s="146"/>
      <c r="Y43" s="146"/>
      <c r="Z43" s="146"/>
    </row>
    <row r="44" spans="1:26" ht="9.75" customHeight="1" x14ac:dyDescent="0.15">
      <c r="B44" s="18"/>
      <c r="C44" s="56"/>
      <c r="D44" s="56"/>
      <c r="E44" s="56"/>
      <c r="F44" s="7"/>
      <c r="G44" s="7"/>
      <c r="H44" s="7"/>
      <c r="I44" s="11"/>
      <c r="J44" s="19"/>
      <c r="K44" s="19"/>
      <c r="L44" s="11"/>
      <c r="M44" s="11"/>
      <c r="N44" s="11"/>
      <c r="O44" s="6"/>
      <c r="P44" s="7"/>
      <c r="Q44" s="7"/>
      <c r="R44" s="7"/>
      <c r="S44" s="7"/>
      <c r="U44" s="57"/>
      <c r="V44" s="57"/>
      <c r="W44" s="20"/>
      <c r="X44" s="21"/>
      <c r="Y44" s="21"/>
    </row>
    <row r="45" spans="1:26" ht="30.75" customHeight="1" thickBot="1" x14ac:dyDescent="0.2">
      <c r="A45" s="230" t="s">
        <v>24</v>
      </c>
      <c r="B45" s="230"/>
      <c r="C45" s="230"/>
      <c r="D45" s="230"/>
      <c r="E45" s="230"/>
      <c r="F45" s="230"/>
      <c r="G45" s="230"/>
      <c r="H45" s="230"/>
      <c r="I45" s="230"/>
      <c r="J45" s="230"/>
      <c r="K45" s="230"/>
      <c r="L45" s="94"/>
      <c r="M45" s="94"/>
      <c r="N45" s="94"/>
      <c r="O45" s="94"/>
      <c r="P45" s="94"/>
      <c r="Q45" s="94"/>
      <c r="R45" s="94"/>
      <c r="S45" s="94"/>
      <c r="T45" s="94"/>
      <c r="U45" s="241" t="str">
        <f>'シート2（共通経費基礎データ）'!C14</f>
        <v>支所⑦</v>
      </c>
      <c r="V45" s="241"/>
      <c r="W45" s="242">
        <f>'シート2（共通経費基礎データ）'!A14</f>
        <v>0</v>
      </c>
      <c r="X45" s="242"/>
      <c r="Y45" s="242"/>
      <c r="Z45" s="21"/>
    </row>
    <row r="46" spans="1:26" ht="20.25" customHeight="1" x14ac:dyDescent="0.15">
      <c r="A46" s="2"/>
      <c r="B46" s="187" t="s">
        <v>13</v>
      </c>
      <c r="C46" s="188"/>
      <c r="D46" s="188"/>
      <c r="E46" s="189"/>
      <c r="F46" s="2"/>
      <c r="G46" s="2"/>
      <c r="H46" s="187" t="s">
        <v>55</v>
      </c>
      <c r="I46" s="188"/>
      <c r="J46" s="188"/>
      <c r="K46" s="189"/>
      <c r="L46" s="2"/>
      <c r="M46" s="2"/>
      <c r="N46" s="2"/>
      <c r="O46" s="187" t="s">
        <v>14</v>
      </c>
      <c r="P46" s="188"/>
      <c r="Q46" s="188"/>
      <c r="R46" s="189"/>
      <c r="U46" s="221" t="s">
        <v>52</v>
      </c>
      <c r="V46" s="222"/>
      <c r="W46" s="222"/>
      <c r="X46" s="223"/>
    </row>
    <row r="47" spans="1:26" ht="20.25" customHeight="1" x14ac:dyDescent="0.15">
      <c r="A47" s="2"/>
      <c r="B47" s="4" t="s">
        <v>0</v>
      </c>
      <c r="C47" s="176" t="s">
        <v>1</v>
      </c>
      <c r="D47" s="176"/>
      <c r="E47" s="177"/>
      <c r="F47" s="2"/>
      <c r="G47" s="2"/>
      <c r="H47" s="4" t="s">
        <v>0</v>
      </c>
      <c r="I47" s="176" t="s">
        <v>1</v>
      </c>
      <c r="J47" s="176"/>
      <c r="K47" s="177"/>
      <c r="L47" s="2"/>
      <c r="M47" s="2"/>
      <c r="N47" s="2"/>
      <c r="O47" s="4" t="s">
        <v>0</v>
      </c>
      <c r="P47" s="176" t="s">
        <v>1</v>
      </c>
      <c r="Q47" s="176"/>
      <c r="R47" s="177"/>
      <c r="U47" s="4" t="s">
        <v>0</v>
      </c>
      <c r="V47" s="178" t="s">
        <v>1</v>
      </c>
      <c r="W47" s="176"/>
      <c r="X47" s="177"/>
    </row>
    <row r="48" spans="1:26" ht="20.25" customHeight="1" x14ac:dyDescent="0.15">
      <c r="A48" s="5"/>
      <c r="B48" s="33">
        <v>4</v>
      </c>
      <c r="C48" s="156"/>
      <c r="D48" s="156"/>
      <c r="E48" s="157"/>
      <c r="F48" s="34"/>
      <c r="G48" s="34"/>
      <c r="H48" s="33">
        <v>4</v>
      </c>
      <c r="I48" s="156"/>
      <c r="J48" s="156"/>
      <c r="K48" s="157"/>
      <c r="L48" s="34"/>
      <c r="M48" s="34"/>
      <c r="N48" s="34"/>
      <c r="O48" s="33">
        <v>4</v>
      </c>
      <c r="P48" s="156"/>
      <c r="Q48" s="156"/>
      <c r="R48" s="157"/>
      <c r="S48" s="31"/>
      <c r="T48" s="31"/>
      <c r="U48" s="49">
        <v>4</v>
      </c>
      <c r="V48" s="260"/>
      <c r="W48" s="261"/>
      <c r="X48" s="262"/>
    </row>
    <row r="49" spans="1:26" ht="20.25" customHeight="1" x14ac:dyDescent="0.15">
      <c r="A49" s="5"/>
      <c r="B49" s="35">
        <v>5</v>
      </c>
      <c r="C49" s="156"/>
      <c r="D49" s="156"/>
      <c r="E49" s="157"/>
      <c r="F49" s="34"/>
      <c r="G49" s="34"/>
      <c r="H49" s="35">
        <v>5</v>
      </c>
      <c r="I49" s="156"/>
      <c r="J49" s="156"/>
      <c r="K49" s="157"/>
      <c r="L49" s="34"/>
      <c r="M49" s="34"/>
      <c r="N49" s="34"/>
      <c r="O49" s="35">
        <v>5</v>
      </c>
      <c r="P49" s="156"/>
      <c r="Q49" s="156"/>
      <c r="R49" s="157"/>
      <c r="S49" s="31"/>
      <c r="T49" s="31"/>
      <c r="U49" s="50">
        <v>5</v>
      </c>
      <c r="V49" s="245"/>
      <c r="W49" s="246"/>
      <c r="X49" s="247"/>
    </row>
    <row r="50" spans="1:26" ht="20.25" customHeight="1" x14ac:dyDescent="0.15">
      <c r="A50" s="5"/>
      <c r="B50" s="35">
        <v>6</v>
      </c>
      <c r="C50" s="156"/>
      <c r="D50" s="156"/>
      <c r="E50" s="157"/>
      <c r="F50" s="34"/>
      <c r="G50" s="34"/>
      <c r="H50" s="35">
        <v>6</v>
      </c>
      <c r="I50" s="156"/>
      <c r="J50" s="156"/>
      <c r="K50" s="157"/>
      <c r="L50" s="34"/>
      <c r="M50" s="34"/>
      <c r="N50" s="34"/>
      <c r="O50" s="35">
        <v>6</v>
      </c>
      <c r="P50" s="156"/>
      <c r="Q50" s="156"/>
      <c r="R50" s="157"/>
      <c r="S50" s="31"/>
      <c r="T50" s="31"/>
      <c r="U50" s="50">
        <v>6</v>
      </c>
      <c r="V50" s="245"/>
      <c r="W50" s="246"/>
      <c r="X50" s="247"/>
    </row>
    <row r="51" spans="1:26" ht="20.25" customHeight="1" x14ac:dyDescent="0.15">
      <c r="A51" s="5"/>
      <c r="B51" s="35">
        <v>7</v>
      </c>
      <c r="C51" s="156"/>
      <c r="D51" s="156"/>
      <c r="E51" s="157"/>
      <c r="F51" s="34"/>
      <c r="G51" s="34"/>
      <c r="H51" s="35">
        <v>7</v>
      </c>
      <c r="I51" s="156"/>
      <c r="J51" s="156"/>
      <c r="K51" s="157"/>
      <c r="L51" s="34"/>
      <c r="M51" s="34"/>
      <c r="N51" s="34"/>
      <c r="O51" s="35">
        <v>7</v>
      </c>
      <c r="P51" s="156"/>
      <c r="Q51" s="156"/>
      <c r="R51" s="157"/>
      <c r="S51" s="31"/>
      <c r="T51" s="31"/>
      <c r="U51" s="50">
        <v>7</v>
      </c>
      <c r="V51" s="254"/>
      <c r="W51" s="255"/>
      <c r="X51" s="256"/>
    </row>
    <row r="52" spans="1:26" ht="20.25" customHeight="1" x14ac:dyDescent="0.15">
      <c r="A52" s="5"/>
      <c r="B52" s="35">
        <v>8</v>
      </c>
      <c r="C52" s="156"/>
      <c r="D52" s="156"/>
      <c r="E52" s="157"/>
      <c r="F52" s="34"/>
      <c r="G52" s="34"/>
      <c r="H52" s="35">
        <v>8</v>
      </c>
      <c r="I52" s="156"/>
      <c r="J52" s="156"/>
      <c r="K52" s="157"/>
      <c r="L52" s="34"/>
      <c r="M52" s="34"/>
      <c r="N52" s="34"/>
      <c r="O52" s="35">
        <v>8</v>
      </c>
      <c r="P52" s="156"/>
      <c r="Q52" s="156"/>
      <c r="R52" s="157"/>
      <c r="S52" s="31"/>
      <c r="T52" s="31"/>
      <c r="U52" s="50">
        <v>8</v>
      </c>
      <c r="V52" s="257"/>
      <c r="W52" s="258"/>
      <c r="X52" s="259"/>
    </row>
    <row r="53" spans="1:26" ht="20.25" customHeight="1" x14ac:dyDescent="0.15">
      <c r="A53" s="5"/>
      <c r="B53" s="35">
        <v>9</v>
      </c>
      <c r="C53" s="156"/>
      <c r="D53" s="156"/>
      <c r="E53" s="157"/>
      <c r="F53" s="34"/>
      <c r="G53" s="34"/>
      <c r="H53" s="35">
        <v>9</v>
      </c>
      <c r="I53" s="156"/>
      <c r="J53" s="156"/>
      <c r="K53" s="157"/>
      <c r="L53" s="34"/>
      <c r="M53" s="34"/>
      <c r="N53" s="34"/>
      <c r="O53" s="35">
        <v>9</v>
      </c>
      <c r="P53" s="156"/>
      <c r="Q53" s="156"/>
      <c r="R53" s="157"/>
      <c r="S53" s="31"/>
      <c r="T53" s="31"/>
      <c r="U53" s="50">
        <v>9</v>
      </c>
      <c r="V53" s="257"/>
      <c r="W53" s="258"/>
      <c r="X53" s="259"/>
    </row>
    <row r="54" spans="1:26" ht="20.25" customHeight="1" x14ac:dyDescent="0.15">
      <c r="A54" s="5"/>
      <c r="B54" s="35">
        <v>10</v>
      </c>
      <c r="C54" s="156"/>
      <c r="D54" s="156"/>
      <c r="E54" s="157"/>
      <c r="F54" s="34"/>
      <c r="G54" s="34"/>
      <c r="H54" s="35">
        <v>10</v>
      </c>
      <c r="I54" s="156"/>
      <c r="J54" s="156"/>
      <c r="K54" s="157"/>
      <c r="L54" s="34"/>
      <c r="M54" s="34"/>
      <c r="N54" s="34"/>
      <c r="O54" s="35">
        <v>10</v>
      </c>
      <c r="P54" s="156"/>
      <c r="Q54" s="156"/>
      <c r="R54" s="157"/>
      <c r="S54" s="31"/>
      <c r="T54" s="31"/>
      <c r="U54" s="50">
        <v>10</v>
      </c>
      <c r="V54" s="245"/>
      <c r="W54" s="246"/>
      <c r="X54" s="247"/>
    </row>
    <row r="55" spans="1:26" ht="20.25" customHeight="1" x14ac:dyDescent="0.15">
      <c r="A55" s="5"/>
      <c r="B55" s="35">
        <v>11</v>
      </c>
      <c r="C55" s="156"/>
      <c r="D55" s="156"/>
      <c r="E55" s="157"/>
      <c r="F55" s="34"/>
      <c r="G55" s="34"/>
      <c r="H55" s="35">
        <v>11</v>
      </c>
      <c r="I55" s="156"/>
      <c r="J55" s="156"/>
      <c r="K55" s="157"/>
      <c r="L55" s="34"/>
      <c r="M55" s="34"/>
      <c r="N55" s="34"/>
      <c r="O55" s="35">
        <v>11</v>
      </c>
      <c r="P55" s="156"/>
      <c r="Q55" s="156"/>
      <c r="R55" s="157"/>
      <c r="S55" s="31"/>
      <c r="T55" s="31"/>
      <c r="U55" s="50">
        <v>11</v>
      </c>
      <c r="V55" s="254"/>
      <c r="W55" s="255"/>
      <c r="X55" s="256"/>
    </row>
    <row r="56" spans="1:26" ht="20.25" customHeight="1" x14ac:dyDescent="0.15">
      <c r="A56" s="5"/>
      <c r="B56" s="35">
        <v>12</v>
      </c>
      <c r="C56" s="156"/>
      <c r="D56" s="156"/>
      <c r="E56" s="157"/>
      <c r="F56" s="34"/>
      <c r="G56" s="34"/>
      <c r="H56" s="35">
        <v>12</v>
      </c>
      <c r="I56" s="156"/>
      <c r="J56" s="156"/>
      <c r="K56" s="157"/>
      <c r="L56" s="34"/>
      <c r="M56" s="34"/>
      <c r="N56" s="34"/>
      <c r="O56" s="35">
        <v>12</v>
      </c>
      <c r="P56" s="156"/>
      <c r="Q56" s="156"/>
      <c r="R56" s="157"/>
      <c r="S56" s="90"/>
      <c r="T56" s="31"/>
      <c r="U56" s="50">
        <v>12</v>
      </c>
      <c r="V56" s="257"/>
      <c r="W56" s="258"/>
      <c r="X56" s="259"/>
      <c r="Y56" s="12"/>
    </row>
    <row r="57" spans="1:26" ht="20.25" customHeight="1" x14ac:dyDescent="0.15">
      <c r="A57" s="5"/>
      <c r="B57" s="35">
        <v>1</v>
      </c>
      <c r="C57" s="156"/>
      <c r="D57" s="156"/>
      <c r="E57" s="157"/>
      <c r="F57" s="232"/>
      <c r="G57" s="34"/>
      <c r="H57" s="35">
        <v>1</v>
      </c>
      <c r="I57" s="156"/>
      <c r="J57" s="156"/>
      <c r="K57" s="157"/>
      <c r="L57" s="232"/>
      <c r="M57" s="34"/>
      <c r="N57" s="34"/>
      <c r="O57" s="35">
        <v>1</v>
      </c>
      <c r="P57" s="156"/>
      <c r="Q57" s="156"/>
      <c r="R57" s="157"/>
      <c r="S57" s="232"/>
      <c r="T57" s="31"/>
      <c r="U57" s="50">
        <v>1</v>
      </c>
      <c r="V57" s="245"/>
      <c r="W57" s="246"/>
      <c r="X57" s="247"/>
      <c r="Y57" s="159"/>
    </row>
    <row r="58" spans="1:26" ht="20.25" customHeight="1" x14ac:dyDescent="0.15">
      <c r="A58" s="5"/>
      <c r="B58" s="35">
        <v>2</v>
      </c>
      <c r="C58" s="156"/>
      <c r="D58" s="156"/>
      <c r="E58" s="157"/>
      <c r="F58" s="232"/>
      <c r="G58" s="34"/>
      <c r="H58" s="35">
        <v>2</v>
      </c>
      <c r="I58" s="156"/>
      <c r="J58" s="156"/>
      <c r="K58" s="157"/>
      <c r="L58" s="232"/>
      <c r="M58" s="34"/>
      <c r="N58" s="34"/>
      <c r="O58" s="35">
        <v>2</v>
      </c>
      <c r="P58" s="156"/>
      <c r="Q58" s="156"/>
      <c r="R58" s="157"/>
      <c r="S58" s="232"/>
      <c r="T58" s="31"/>
      <c r="U58" s="50">
        <v>2</v>
      </c>
      <c r="V58" s="248"/>
      <c r="W58" s="249"/>
      <c r="X58" s="250"/>
      <c r="Y58" s="159"/>
    </row>
    <row r="59" spans="1:26" ht="20.25" customHeight="1" x14ac:dyDescent="0.15">
      <c r="A59" s="5"/>
      <c r="B59" s="36">
        <v>3</v>
      </c>
      <c r="C59" s="156"/>
      <c r="D59" s="156"/>
      <c r="E59" s="157"/>
      <c r="F59" s="232"/>
      <c r="G59" s="34"/>
      <c r="H59" s="36">
        <v>3</v>
      </c>
      <c r="I59" s="156"/>
      <c r="J59" s="156"/>
      <c r="K59" s="157"/>
      <c r="L59" s="232"/>
      <c r="M59" s="34"/>
      <c r="N59" s="34"/>
      <c r="O59" s="36">
        <v>3</v>
      </c>
      <c r="P59" s="156"/>
      <c r="Q59" s="156"/>
      <c r="R59" s="157"/>
      <c r="S59" s="232"/>
      <c r="T59" s="31"/>
      <c r="U59" s="51">
        <v>3</v>
      </c>
      <c r="V59" s="251"/>
      <c r="W59" s="252"/>
      <c r="X59" s="253"/>
      <c r="Y59" s="159"/>
    </row>
    <row r="60" spans="1:26" ht="20.25" customHeight="1" thickBot="1" x14ac:dyDescent="0.2">
      <c r="A60" s="5"/>
      <c r="B60" s="46" t="s">
        <v>2</v>
      </c>
      <c r="C60" s="192">
        <f>SUM(C48:E59)</f>
        <v>0</v>
      </c>
      <c r="D60" s="192"/>
      <c r="E60" s="193"/>
      <c r="F60" s="37"/>
      <c r="G60" s="37"/>
      <c r="H60" s="46" t="s">
        <v>2</v>
      </c>
      <c r="I60" s="192">
        <f>SUM(I48:K59)</f>
        <v>0</v>
      </c>
      <c r="J60" s="192"/>
      <c r="K60" s="193"/>
      <c r="L60" s="37"/>
      <c r="M60" s="37"/>
      <c r="N60" s="37"/>
      <c r="O60" s="46" t="s">
        <v>2</v>
      </c>
      <c r="P60" s="192">
        <f>SUM(P48:R59)</f>
        <v>0</v>
      </c>
      <c r="Q60" s="192"/>
      <c r="R60" s="193"/>
      <c r="S60" s="32"/>
      <c r="T60" s="31"/>
      <c r="U60" s="48" t="s">
        <v>2</v>
      </c>
      <c r="V60" s="194">
        <f>SUM(V48:X59)</f>
        <v>0</v>
      </c>
      <c r="W60" s="195"/>
      <c r="X60" s="196"/>
    </row>
    <row r="61" spans="1:26" ht="21" customHeight="1" thickTop="1" thickBot="1" x14ac:dyDescent="0.2">
      <c r="A61" s="2"/>
      <c r="B61" s="2"/>
      <c r="C61" s="2"/>
      <c r="D61" s="2"/>
      <c r="E61" s="2"/>
      <c r="F61" s="2"/>
      <c r="G61" s="2"/>
      <c r="H61" s="2"/>
      <c r="I61" s="2"/>
      <c r="J61" s="2"/>
      <c r="K61" s="2"/>
      <c r="L61" s="2"/>
      <c r="M61" s="2"/>
      <c r="N61" s="2"/>
      <c r="O61" s="2"/>
      <c r="P61" s="2"/>
      <c r="Q61" s="2"/>
      <c r="R61" s="2"/>
      <c r="S61" s="2"/>
      <c r="U61" s="3"/>
      <c r="V61" s="58"/>
      <c r="W61" s="3"/>
      <c r="X61" s="3"/>
      <c r="Y61" s="3"/>
    </row>
    <row r="62" spans="1:26" ht="21.75" customHeight="1" thickBot="1" x14ac:dyDescent="0.2">
      <c r="A62" s="2"/>
      <c r="B62" s="197"/>
      <c r="C62" s="198"/>
      <c r="D62" s="198"/>
      <c r="E62" s="198"/>
      <c r="F62" s="199" t="s">
        <v>3</v>
      </c>
      <c r="G62" s="199"/>
      <c r="H62" s="200"/>
      <c r="I62" s="8"/>
      <c r="J62" s="201" t="s">
        <v>21</v>
      </c>
      <c r="K62" s="202"/>
      <c r="L62" s="8"/>
      <c r="M62" s="203" t="s">
        <v>22</v>
      </c>
      <c r="N62" s="203"/>
      <c r="O62" s="8"/>
      <c r="P62" s="204" t="s">
        <v>5</v>
      </c>
      <c r="Q62" s="205"/>
      <c r="R62" s="205"/>
      <c r="S62" s="206"/>
      <c r="U62" s="155"/>
      <c r="V62" s="155"/>
      <c r="W62" s="155"/>
      <c r="X62" s="155"/>
      <c r="Y62" s="155"/>
      <c r="Z62" s="3"/>
    </row>
    <row r="63" spans="1:26" ht="21" customHeight="1" thickTop="1" thickBot="1" x14ac:dyDescent="0.2">
      <c r="A63" s="2"/>
      <c r="B63" s="207" t="str">
        <f>B46</f>
        <v>電話料</v>
      </c>
      <c r="C63" s="173" t="s">
        <v>53</v>
      </c>
      <c r="D63" s="173"/>
      <c r="E63" s="173"/>
      <c r="F63" s="162">
        <f>$C$60</f>
        <v>0</v>
      </c>
      <c r="G63" s="162"/>
      <c r="H63" s="163"/>
      <c r="I63" s="38" t="s">
        <v>6</v>
      </c>
      <c r="J63" s="326">
        <f>$J$20</f>
        <v>0</v>
      </c>
      <c r="K63" s="327"/>
      <c r="L63" s="38" t="s">
        <v>23</v>
      </c>
      <c r="M63" s="301">
        <f>$M$20</f>
        <v>0</v>
      </c>
      <c r="N63" s="302"/>
      <c r="O63" s="39" t="s">
        <v>7</v>
      </c>
      <c r="P63" s="328" t="str">
        <f t="shared" ref="P63:P86" si="6">IF(M63=0,"0",ROUNDDOWN(F63*J63/M63,0))</f>
        <v>0</v>
      </c>
      <c r="Q63" s="162"/>
      <c r="R63" s="162"/>
      <c r="S63" s="168"/>
      <c r="U63" s="147"/>
      <c r="V63" s="147"/>
      <c r="W63" s="152"/>
      <c r="X63" s="152"/>
      <c r="Y63" s="152"/>
      <c r="Z63" s="3"/>
    </row>
    <row r="64" spans="1:26" ht="21" customHeight="1" thickTop="1" thickBot="1" x14ac:dyDescent="0.2">
      <c r="A64" s="2"/>
      <c r="B64" s="208"/>
      <c r="C64" s="173" t="s">
        <v>8</v>
      </c>
      <c r="D64" s="173"/>
      <c r="E64" s="173"/>
      <c r="F64" s="162">
        <f t="shared" ref="F64:F68" si="7">$C$60</f>
        <v>0</v>
      </c>
      <c r="G64" s="162"/>
      <c r="H64" s="163"/>
      <c r="I64" s="38" t="s">
        <v>6</v>
      </c>
      <c r="J64" s="326">
        <f>$J$21</f>
        <v>0</v>
      </c>
      <c r="K64" s="327"/>
      <c r="L64" s="38" t="s">
        <v>23</v>
      </c>
      <c r="M64" s="301">
        <f t="shared" ref="M64:M86" si="8">$M$20</f>
        <v>0</v>
      </c>
      <c r="N64" s="302"/>
      <c r="O64" s="39" t="s">
        <v>7</v>
      </c>
      <c r="P64" s="328" t="str">
        <f t="shared" si="6"/>
        <v>0</v>
      </c>
      <c r="Q64" s="162"/>
      <c r="R64" s="162"/>
      <c r="S64" s="168"/>
      <c r="U64" s="147"/>
      <c r="V64" s="147"/>
      <c r="W64" s="147"/>
      <c r="X64" s="147"/>
      <c r="Y64" s="147"/>
      <c r="Z64" s="147"/>
    </row>
    <row r="65" spans="1:26" ht="21" customHeight="1" thickTop="1" thickBot="1" x14ac:dyDescent="0.2">
      <c r="A65" s="2"/>
      <c r="B65" s="208"/>
      <c r="C65" s="173" t="s">
        <v>9</v>
      </c>
      <c r="D65" s="173"/>
      <c r="E65" s="173"/>
      <c r="F65" s="162">
        <f t="shared" si="7"/>
        <v>0</v>
      </c>
      <c r="G65" s="162"/>
      <c r="H65" s="163"/>
      <c r="I65" s="38" t="s">
        <v>6</v>
      </c>
      <c r="J65" s="326">
        <f>$J$22</f>
        <v>0</v>
      </c>
      <c r="K65" s="327"/>
      <c r="L65" s="38" t="s">
        <v>23</v>
      </c>
      <c r="M65" s="301">
        <f t="shared" si="8"/>
        <v>0</v>
      </c>
      <c r="N65" s="302"/>
      <c r="O65" s="39" t="s">
        <v>7</v>
      </c>
      <c r="P65" s="328" t="str">
        <f t="shared" si="6"/>
        <v>0</v>
      </c>
      <c r="Q65" s="162"/>
      <c r="R65" s="162"/>
      <c r="S65" s="168"/>
      <c r="U65" s="160"/>
      <c r="V65" s="160"/>
      <c r="W65" s="148"/>
      <c r="X65" s="148"/>
      <c r="Y65" s="149"/>
      <c r="Z65" s="149"/>
    </row>
    <row r="66" spans="1:26" ht="21" customHeight="1" thickTop="1" thickBot="1" x14ac:dyDescent="0.2">
      <c r="A66" s="2"/>
      <c r="B66" s="340"/>
      <c r="C66" s="161" t="s">
        <v>65</v>
      </c>
      <c r="D66" s="161"/>
      <c r="E66" s="161"/>
      <c r="F66" s="162">
        <f t="shared" si="7"/>
        <v>0</v>
      </c>
      <c r="G66" s="162"/>
      <c r="H66" s="163"/>
      <c r="I66" s="38" t="s">
        <v>6</v>
      </c>
      <c r="J66" s="326">
        <f>$J$23</f>
        <v>0</v>
      </c>
      <c r="K66" s="327"/>
      <c r="L66" s="38" t="s">
        <v>23</v>
      </c>
      <c r="M66" s="288">
        <f t="shared" si="8"/>
        <v>0</v>
      </c>
      <c r="N66" s="289"/>
      <c r="O66" s="39" t="s">
        <v>7</v>
      </c>
      <c r="P66" s="328" t="str">
        <f t="shared" si="6"/>
        <v>0</v>
      </c>
      <c r="Q66" s="162"/>
      <c r="R66" s="162"/>
      <c r="S66" s="168"/>
      <c r="U66" s="147"/>
      <c r="V66" s="147"/>
      <c r="W66" s="150"/>
      <c r="X66" s="150"/>
      <c r="Y66" s="151"/>
      <c r="Z66" s="147"/>
    </row>
    <row r="67" spans="1:26" ht="21" customHeight="1" thickTop="1" thickBot="1" x14ac:dyDescent="0.2">
      <c r="A67" s="2"/>
      <c r="B67" s="340"/>
      <c r="C67" s="161" t="s">
        <v>64</v>
      </c>
      <c r="D67" s="161"/>
      <c r="E67" s="161"/>
      <c r="F67" s="162">
        <f t="shared" si="7"/>
        <v>0</v>
      </c>
      <c r="G67" s="162"/>
      <c r="H67" s="163"/>
      <c r="I67" s="38" t="s">
        <v>6</v>
      </c>
      <c r="J67" s="326">
        <f>$J$24</f>
        <v>0</v>
      </c>
      <c r="K67" s="327"/>
      <c r="L67" s="38" t="s">
        <v>23</v>
      </c>
      <c r="M67" s="295">
        <f t="shared" si="8"/>
        <v>0</v>
      </c>
      <c r="N67" s="296"/>
      <c r="O67" s="39" t="s">
        <v>7</v>
      </c>
      <c r="P67" s="337" t="str">
        <f t="shared" si="6"/>
        <v>0</v>
      </c>
      <c r="Q67" s="324"/>
      <c r="R67" s="324"/>
      <c r="S67" s="338"/>
      <c r="U67" s="147"/>
      <c r="V67" s="147"/>
      <c r="W67" s="146"/>
      <c r="X67" s="146"/>
      <c r="Y67" s="146"/>
      <c r="Z67" s="146"/>
    </row>
    <row r="68" spans="1:26" ht="21" customHeight="1" thickTop="1" thickBot="1" x14ac:dyDescent="0.2">
      <c r="A68" s="2"/>
      <c r="B68" s="340"/>
      <c r="C68" s="161" t="s">
        <v>66</v>
      </c>
      <c r="D68" s="161"/>
      <c r="E68" s="161"/>
      <c r="F68" s="162">
        <f t="shared" si="7"/>
        <v>0</v>
      </c>
      <c r="G68" s="162"/>
      <c r="H68" s="163"/>
      <c r="I68" s="38" t="s">
        <v>6</v>
      </c>
      <c r="J68" s="326">
        <f>$J$25</f>
        <v>0</v>
      </c>
      <c r="K68" s="327"/>
      <c r="L68" s="38" t="s">
        <v>23</v>
      </c>
      <c r="M68" s="295">
        <f t="shared" si="8"/>
        <v>0</v>
      </c>
      <c r="N68" s="296"/>
      <c r="O68" s="39" t="s">
        <v>7</v>
      </c>
      <c r="P68" s="337" t="str">
        <f t="shared" si="6"/>
        <v>0</v>
      </c>
      <c r="Q68" s="324"/>
      <c r="R68" s="324"/>
      <c r="S68" s="338"/>
      <c r="U68" s="147"/>
      <c r="V68" s="147"/>
      <c r="W68" s="146"/>
      <c r="X68" s="146"/>
      <c r="Y68" s="146"/>
      <c r="Z68" s="146"/>
    </row>
    <row r="69" spans="1:26" ht="21" customHeight="1" thickTop="1" thickBot="1" x14ac:dyDescent="0.2">
      <c r="A69" s="2"/>
      <c r="B69" s="315" t="str">
        <f>H46</f>
        <v>複写機使用料等</v>
      </c>
      <c r="C69" s="173" t="s">
        <v>53</v>
      </c>
      <c r="D69" s="173"/>
      <c r="E69" s="173"/>
      <c r="F69" s="162">
        <f t="shared" ref="F69:F74" si="9">$I$60</f>
        <v>0</v>
      </c>
      <c r="G69" s="162"/>
      <c r="H69" s="163"/>
      <c r="I69" s="38" t="s">
        <v>6</v>
      </c>
      <c r="J69" s="326">
        <f>$J$20</f>
        <v>0</v>
      </c>
      <c r="K69" s="327"/>
      <c r="L69" s="38" t="s">
        <v>23</v>
      </c>
      <c r="M69" s="292">
        <f t="shared" si="8"/>
        <v>0</v>
      </c>
      <c r="N69" s="293"/>
      <c r="O69" s="39" t="s">
        <v>7</v>
      </c>
      <c r="P69" s="328" t="str">
        <f t="shared" si="6"/>
        <v>0</v>
      </c>
      <c r="Q69" s="162"/>
      <c r="R69" s="162"/>
      <c r="S69" s="168"/>
      <c r="U69" s="147"/>
      <c r="V69" s="147"/>
      <c r="W69" s="152"/>
      <c r="X69" s="153"/>
      <c r="Y69" s="153"/>
      <c r="Z69" s="3"/>
    </row>
    <row r="70" spans="1:26" ht="21" customHeight="1" thickTop="1" thickBot="1" x14ac:dyDescent="0.2">
      <c r="A70" s="2"/>
      <c r="B70" s="316"/>
      <c r="C70" s="173" t="s">
        <v>8</v>
      </c>
      <c r="D70" s="173"/>
      <c r="E70" s="173"/>
      <c r="F70" s="162">
        <f t="shared" si="9"/>
        <v>0</v>
      </c>
      <c r="G70" s="162"/>
      <c r="H70" s="163"/>
      <c r="I70" s="38" t="s">
        <v>6</v>
      </c>
      <c r="J70" s="326">
        <f>$J$21</f>
        <v>0</v>
      </c>
      <c r="K70" s="327"/>
      <c r="L70" s="38" t="s">
        <v>23</v>
      </c>
      <c r="M70" s="301">
        <f t="shared" si="8"/>
        <v>0</v>
      </c>
      <c r="N70" s="302"/>
      <c r="O70" s="39" t="s">
        <v>7</v>
      </c>
      <c r="P70" s="328" t="str">
        <f t="shared" si="6"/>
        <v>0</v>
      </c>
      <c r="Q70" s="162"/>
      <c r="R70" s="162"/>
      <c r="S70" s="168"/>
      <c r="U70" s="147"/>
      <c r="V70" s="147"/>
      <c r="W70" s="147"/>
      <c r="X70" s="147"/>
      <c r="Y70" s="147"/>
      <c r="Z70" s="147"/>
    </row>
    <row r="71" spans="1:26" ht="21" customHeight="1" thickTop="1" thickBot="1" x14ac:dyDescent="0.2">
      <c r="A71" s="2"/>
      <c r="B71" s="316"/>
      <c r="C71" s="173" t="s">
        <v>9</v>
      </c>
      <c r="D71" s="173"/>
      <c r="E71" s="173"/>
      <c r="F71" s="162">
        <f t="shared" si="9"/>
        <v>0</v>
      </c>
      <c r="G71" s="162"/>
      <c r="H71" s="163"/>
      <c r="I71" s="38" t="s">
        <v>6</v>
      </c>
      <c r="J71" s="326">
        <f>$J$22</f>
        <v>0</v>
      </c>
      <c r="K71" s="327"/>
      <c r="L71" s="38" t="s">
        <v>23</v>
      </c>
      <c r="M71" s="301">
        <f t="shared" si="8"/>
        <v>0</v>
      </c>
      <c r="N71" s="302"/>
      <c r="O71" s="39" t="s">
        <v>7</v>
      </c>
      <c r="P71" s="328" t="str">
        <f t="shared" si="6"/>
        <v>0</v>
      </c>
      <c r="Q71" s="162"/>
      <c r="R71" s="162"/>
      <c r="S71" s="168"/>
      <c r="U71" s="147"/>
      <c r="V71" s="147"/>
      <c r="W71" s="148"/>
      <c r="X71" s="148"/>
      <c r="Y71" s="149"/>
      <c r="Z71" s="149"/>
    </row>
    <row r="72" spans="1:26" ht="21" customHeight="1" thickTop="1" thickBot="1" x14ac:dyDescent="0.2">
      <c r="A72" s="2"/>
      <c r="B72" s="316"/>
      <c r="C72" s="161" t="s">
        <v>65</v>
      </c>
      <c r="D72" s="161"/>
      <c r="E72" s="161"/>
      <c r="F72" s="162">
        <f t="shared" si="9"/>
        <v>0</v>
      </c>
      <c r="G72" s="162"/>
      <c r="H72" s="163"/>
      <c r="I72" s="38" t="s">
        <v>6</v>
      </c>
      <c r="J72" s="326">
        <f>$J$23</f>
        <v>0</v>
      </c>
      <c r="K72" s="327"/>
      <c r="L72" s="38" t="s">
        <v>23</v>
      </c>
      <c r="M72" s="288">
        <f t="shared" si="8"/>
        <v>0</v>
      </c>
      <c r="N72" s="289"/>
      <c r="O72" s="39" t="s">
        <v>7</v>
      </c>
      <c r="P72" s="328" t="str">
        <f t="shared" si="6"/>
        <v>0</v>
      </c>
      <c r="Q72" s="162"/>
      <c r="R72" s="162"/>
      <c r="S72" s="168"/>
      <c r="U72" s="147"/>
      <c r="V72" s="147"/>
      <c r="W72" s="150"/>
      <c r="X72" s="150"/>
      <c r="Y72" s="151"/>
      <c r="Z72" s="151"/>
    </row>
    <row r="73" spans="1:26" ht="21" customHeight="1" thickTop="1" thickBot="1" x14ac:dyDescent="0.2">
      <c r="A73" s="2"/>
      <c r="B73" s="316"/>
      <c r="C73" s="161" t="s">
        <v>64</v>
      </c>
      <c r="D73" s="161"/>
      <c r="E73" s="161"/>
      <c r="F73" s="162">
        <f t="shared" si="9"/>
        <v>0</v>
      </c>
      <c r="G73" s="162"/>
      <c r="H73" s="163"/>
      <c r="I73" s="38" t="s">
        <v>6</v>
      </c>
      <c r="J73" s="326">
        <f>$J$24</f>
        <v>0</v>
      </c>
      <c r="K73" s="327"/>
      <c r="L73" s="38" t="s">
        <v>23</v>
      </c>
      <c r="M73" s="295">
        <f t="shared" si="8"/>
        <v>0</v>
      </c>
      <c r="N73" s="296"/>
      <c r="O73" s="39" t="s">
        <v>7</v>
      </c>
      <c r="P73" s="337" t="str">
        <f t="shared" si="6"/>
        <v>0</v>
      </c>
      <c r="Q73" s="324"/>
      <c r="R73" s="324"/>
      <c r="S73" s="338"/>
      <c r="U73" s="147"/>
      <c r="V73" s="147"/>
      <c r="W73" s="146"/>
      <c r="X73" s="146"/>
      <c r="Y73" s="146"/>
      <c r="Z73" s="146"/>
    </row>
    <row r="74" spans="1:26" ht="21" customHeight="1" thickTop="1" thickBot="1" x14ac:dyDescent="0.2">
      <c r="A74" s="2"/>
      <c r="B74" s="316"/>
      <c r="C74" s="161" t="s">
        <v>66</v>
      </c>
      <c r="D74" s="161"/>
      <c r="E74" s="161"/>
      <c r="F74" s="162">
        <f t="shared" si="9"/>
        <v>0</v>
      </c>
      <c r="G74" s="162"/>
      <c r="H74" s="163"/>
      <c r="I74" s="38" t="s">
        <v>6</v>
      </c>
      <c r="J74" s="326">
        <f>$J$25</f>
        <v>0</v>
      </c>
      <c r="K74" s="327"/>
      <c r="L74" s="38" t="s">
        <v>23</v>
      </c>
      <c r="M74" s="295">
        <f t="shared" si="8"/>
        <v>0</v>
      </c>
      <c r="N74" s="296"/>
      <c r="O74" s="39" t="s">
        <v>7</v>
      </c>
      <c r="P74" s="337" t="str">
        <f t="shared" si="6"/>
        <v>0</v>
      </c>
      <c r="Q74" s="324"/>
      <c r="R74" s="324"/>
      <c r="S74" s="338"/>
      <c r="U74" s="147"/>
      <c r="V74" s="147"/>
      <c r="W74" s="146"/>
      <c r="X74" s="146"/>
      <c r="Y74" s="146"/>
      <c r="Z74" s="146"/>
    </row>
    <row r="75" spans="1:26" ht="21" customHeight="1" thickTop="1" thickBot="1" x14ac:dyDescent="0.2">
      <c r="A75" s="2"/>
      <c r="B75" s="312" t="str">
        <f>O46</f>
        <v>消耗品費</v>
      </c>
      <c r="C75" s="173" t="s">
        <v>53</v>
      </c>
      <c r="D75" s="173"/>
      <c r="E75" s="173"/>
      <c r="F75" s="162">
        <f t="shared" ref="F75:F80" si="10">$P$60</f>
        <v>0</v>
      </c>
      <c r="G75" s="162"/>
      <c r="H75" s="163"/>
      <c r="I75" s="38" t="s">
        <v>6</v>
      </c>
      <c r="J75" s="326">
        <f>$J$20</f>
        <v>0</v>
      </c>
      <c r="K75" s="327"/>
      <c r="L75" s="38" t="s">
        <v>23</v>
      </c>
      <c r="M75" s="292">
        <f t="shared" si="8"/>
        <v>0</v>
      </c>
      <c r="N75" s="293"/>
      <c r="O75" s="39" t="s">
        <v>7</v>
      </c>
      <c r="P75" s="328" t="str">
        <f t="shared" si="6"/>
        <v>0</v>
      </c>
      <c r="Q75" s="162"/>
      <c r="R75" s="162"/>
      <c r="S75" s="168"/>
      <c r="U75" s="3"/>
      <c r="V75" s="3"/>
      <c r="W75" s="3"/>
      <c r="X75" s="3"/>
      <c r="Y75" s="3"/>
      <c r="Z75" s="3"/>
    </row>
    <row r="76" spans="1:26" ht="21" customHeight="1" thickTop="1" thickBot="1" x14ac:dyDescent="0.2">
      <c r="B76" s="339"/>
      <c r="C76" s="173" t="s">
        <v>8</v>
      </c>
      <c r="D76" s="173"/>
      <c r="E76" s="173"/>
      <c r="F76" s="162">
        <f t="shared" si="10"/>
        <v>0</v>
      </c>
      <c r="G76" s="162"/>
      <c r="H76" s="163"/>
      <c r="I76" s="38" t="s">
        <v>6</v>
      </c>
      <c r="J76" s="326">
        <f>$J$21</f>
        <v>0</v>
      </c>
      <c r="K76" s="327"/>
      <c r="L76" s="38" t="s">
        <v>23</v>
      </c>
      <c r="M76" s="301">
        <f t="shared" si="8"/>
        <v>0</v>
      </c>
      <c r="N76" s="302"/>
      <c r="O76" s="39" t="s">
        <v>7</v>
      </c>
      <c r="P76" s="328" t="str">
        <f t="shared" si="6"/>
        <v>0</v>
      </c>
      <c r="Q76" s="162"/>
      <c r="R76" s="162"/>
      <c r="S76" s="168"/>
      <c r="U76" s="147"/>
      <c r="V76" s="147"/>
      <c r="W76" s="147"/>
      <c r="X76" s="147"/>
      <c r="Y76" s="147"/>
      <c r="Z76" s="147"/>
    </row>
    <row r="77" spans="1:26" ht="21" customHeight="1" thickTop="1" thickBot="1" x14ac:dyDescent="0.2">
      <c r="B77" s="339"/>
      <c r="C77" s="173" t="s">
        <v>9</v>
      </c>
      <c r="D77" s="173"/>
      <c r="E77" s="173"/>
      <c r="F77" s="162">
        <f t="shared" si="10"/>
        <v>0</v>
      </c>
      <c r="G77" s="162"/>
      <c r="H77" s="163"/>
      <c r="I77" s="38" t="s">
        <v>6</v>
      </c>
      <c r="J77" s="326">
        <f>$J$22</f>
        <v>0</v>
      </c>
      <c r="K77" s="327"/>
      <c r="L77" s="38" t="s">
        <v>23</v>
      </c>
      <c r="M77" s="301">
        <f t="shared" si="8"/>
        <v>0</v>
      </c>
      <c r="N77" s="302"/>
      <c r="O77" s="39" t="s">
        <v>7</v>
      </c>
      <c r="P77" s="328" t="str">
        <f t="shared" si="6"/>
        <v>0</v>
      </c>
      <c r="Q77" s="162"/>
      <c r="R77" s="162"/>
      <c r="S77" s="168"/>
      <c r="U77" s="160"/>
      <c r="V77" s="160"/>
      <c r="W77" s="148"/>
      <c r="X77" s="148"/>
      <c r="Y77" s="149"/>
      <c r="Z77" s="149"/>
    </row>
    <row r="78" spans="1:26" ht="21" customHeight="1" thickTop="1" thickBot="1" x14ac:dyDescent="0.2">
      <c r="B78" s="339"/>
      <c r="C78" s="161" t="s">
        <v>65</v>
      </c>
      <c r="D78" s="161"/>
      <c r="E78" s="161"/>
      <c r="F78" s="162">
        <f>$P$60</f>
        <v>0</v>
      </c>
      <c r="G78" s="162"/>
      <c r="H78" s="163"/>
      <c r="I78" s="38" t="s">
        <v>6</v>
      </c>
      <c r="J78" s="326">
        <f>$J$23</f>
        <v>0</v>
      </c>
      <c r="K78" s="327"/>
      <c r="L78" s="38" t="s">
        <v>23</v>
      </c>
      <c r="M78" s="288">
        <f t="shared" si="8"/>
        <v>0</v>
      </c>
      <c r="N78" s="289"/>
      <c r="O78" s="39" t="s">
        <v>7</v>
      </c>
      <c r="P78" s="328" t="str">
        <f t="shared" si="6"/>
        <v>0</v>
      </c>
      <c r="Q78" s="162"/>
      <c r="R78" s="162"/>
      <c r="S78" s="168"/>
      <c r="U78" s="147"/>
      <c r="V78" s="147"/>
      <c r="W78" s="150"/>
      <c r="X78" s="150"/>
      <c r="Y78" s="151"/>
      <c r="Z78" s="151"/>
    </row>
    <row r="79" spans="1:26" ht="21" customHeight="1" thickTop="1" thickBot="1" x14ac:dyDescent="0.2">
      <c r="B79" s="339"/>
      <c r="C79" s="161" t="s">
        <v>64</v>
      </c>
      <c r="D79" s="161"/>
      <c r="E79" s="161"/>
      <c r="F79" s="162">
        <f t="shared" si="10"/>
        <v>0</v>
      </c>
      <c r="G79" s="162"/>
      <c r="H79" s="163"/>
      <c r="I79" s="38" t="s">
        <v>6</v>
      </c>
      <c r="J79" s="326">
        <f>$J$24</f>
        <v>0</v>
      </c>
      <c r="K79" s="327"/>
      <c r="L79" s="38" t="s">
        <v>23</v>
      </c>
      <c r="M79" s="295">
        <f t="shared" si="8"/>
        <v>0</v>
      </c>
      <c r="N79" s="296"/>
      <c r="O79" s="39" t="s">
        <v>7</v>
      </c>
      <c r="P79" s="337" t="str">
        <f t="shared" si="6"/>
        <v>0</v>
      </c>
      <c r="Q79" s="324"/>
      <c r="R79" s="324"/>
      <c r="S79" s="338"/>
      <c r="U79" s="147"/>
      <c r="V79" s="147"/>
      <c r="W79" s="146"/>
      <c r="X79" s="146"/>
      <c r="Y79" s="146"/>
      <c r="Z79" s="146"/>
    </row>
    <row r="80" spans="1:26" ht="21" customHeight="1" thickTop="1" thickBot="1" x14ac:dyDescent="0.2">
      <c r="B80" s="339"/>
      <c r="C80" s="161" t="s">
        <v>66</v>
      </c>
      <c r="D80" s="161"/>
      <c r="E80" s="161"/>
      <c r="F80" s="162">
        <f t="shared" si="10"/>
        <v>0</v>
      </c>
      <c r="G80" s="162"/>
      <c r="H80" s="163"/>
      <c r="I80" s="38" t="s">
        <v>6</v>
      </c>
      <c r="J80" s="326">
        <f>$J$25</f>
        <v>0</v>
      </c>
      <c r="K80" s="327"/>
      <c r="L80" s="38" t="s">
        <v>23</v>
      </c>
      <c r="M80" s="295">
        <f t="shared" si="8"/>
        <v>0</v>
      </c>
      <c r="N80" s="296"/>
      <c r="O80" s="39" t="s">
        <v>7</v>
      </c>
      <c r="P80" s="337" t="str">
        <f t="shared" si="6"/>
        <v>0</v>
      </c>
      <c r="Q80" s="324"/>
      <c r="R80" s="324"/>
      <c r="S80" s="338"/>
      <c r="U80" s="147"/>
      <c r="V80" s="147"/>
      <c r="W80" s="146"/>
      <c r="X80" s="146"/>
      <c r="Y80" s="146"/>
      <c r="Z80" s="146"/>
    </row>
    <row r="81" spans="1:26" ht="21" customHeight="1" thickTop="1" thickBot="1" x14ac:dyDescent="0.2">
      <c r="B81" s="312" t="str">
        <f>U46</f>
        <v>※</v>
      </c>
      <c r="C81" s="173" t="s">
        <v>53</v>
      </c>
      <c r="D81" s="173"/>
      <c r="E81" s="173"/>
      <c r="F81" s="162">
        <f t="shared" ref="F81:F86" si="11">$V$60</f>
        <v>0</v>
      </c>
      <c r="G81" s="162"/>
      <c r="H81" s="163"/>
      <c r="I81" s="38" t="s">
        <v>6</v>
      </c>
      <c r="J81" s="326">
        <f>$J$20</f>
        <v>0</v>
      </c>
      <c r="K81" s="327"/>
      <c r="L81" s="38" t="s">
        <v>23</v>
      </c>
      <c r="M81" s="292">
        <f t="shared" si="8"/>
        <v>0</v>
      </c>
      <c r="N81" s="293"/>
      <c r="O81" s="39" t="s">
        <v>7</v>
      </c>
      <c r="P81" s="328" t="str">
        <f t="shared" si="6"/>
        <v>0</v>
      </c>
      <c r="Q81" s="162"/>
      <c r="R81" s="162"/>
      <c r="S81" s="168"/>
      <c r="U81" s="147"/>
      <c r="V81" s="147"/>
      <c r="W81" s="154"/>
      <c r="X81" s="154"/>
      <c r="Y81" s="155"/>
      <c r="Z81" s="155"/>
    </row>
    <row r="82" spans="1:26" ht="21" customHeight="1" thickTop="1" thickBot="1" x14ac:dyDescent="0.2">
      <c r="B82" s="329"/>
      <c r="C82" s="173" t="s">
        <v>8</v>
      </c>
      <c r="D82" s="173"/>
      <c r="E82" s="173"/>
      <c r="F82" s="162">
        <f t="shared" si="11"/>
        <v>0</v>
      </c>
      <c r="G82" s="162"/>
      <c r="H82" s="163"/>
      <c r="I82" s="38" t="s">
        <v>6</v>
      </c>
      <c r="J82" s="326">
        <f>$J$21</f>
        <v>0</v>
      </c>
      <c r="K82" s="327"/>
      <c r="L82" s="38" t="s">
        <v>23</v>
      </c>
      <c r="M82" s="301">
        <f t="shared" si="8"/>
        <v>0</v>
      </c>
      <c r="N82" s="302"/>
      <c r="O82" s="39" t="s">
        <v>7</v>
      </c>
      <c r="P82" s="328" t="str">
        <f t="shared" si="6"/>
        <v>0</v>
      </c>
      <c r="Q82" s="162"/>
      <c r="R82" s="162"/>
      <c r="S82" s="168"/>
      <c r="U82" s="147"/>
      <c r="V82" s="147"/>
      <c r="W82" s="147"/>
      <c r="X82" s="147"/>
      <c r="Y82" s="147"/>
      <c r="Z82" s="147"/>
    </row>
    <row r="83" spans="1:26" ht="21" customHeight="1" thickTop="1" thickBot="1" x14ac:dyDescent="0.2">
      <c r="B83" s="329"/>
      <c r="C83" s="173" t="s">
        <v>9</v>
      </c>
      <c r="D83" s="173"/>
      <c r="E83" s="173"/>
      <c r="F83" s="162">
        <f t="shared" si="11"/>
        <v>0</v>
      </c>
      <c r="G83" s="162"/>
      <c r="H83" s="163"/>
      <c r="I83" s="38" t="s">
        <v>6</v>
      </c>
      <c r="J83" s="326">
        <f>$J$22</f>
        <v>0</v>
      </c>
      <c r="K83" s="327"/>
      <c r="L83" s="38" t="s">
        <v>23</v>
      </c>
      <c r="M83" s="301">
        <f t="shared" si="8"/>
        <v>0</v>
      </c>
      <c r="N83" s="302"/>
      <c r="O83" s="39" t="s">
        <v>7</v>
      </c>
      <c r="P83" s="328" t="str">
        <f t="shared" si="6"/>
        <v>0</v>
      </c>
      <c r="Q83" s="162"/>
      <c r="R83" s="162"/>
      <c r="S83" s="168"/>
      <c r="U83" s="160"/>
      <c r="V83" s="160"/>
      <c r="W83" s="148"/>
      <c r="X83" s="148"/>
      <c r="Y83" s="149"/>
      <c r="Z83" s="149"/>
    </row>
    <row r="84" spans="1:26" ht="21" customHeight="1" thickTop="1" thickBot="1" x14ac:dyDescent="0.2">
      <c r="B84" s="329"/>
      <c r="C84" s="161" t="s">
        <v>65</v>
      </c>
      <c r="D84" s="161"/>
      <c r="E84" s="161"/>
      <c r="F84" s="162">
        <f t="shared" si="11"/>
        <v>0</v>
      </c>
      <c r="G84" s="162"/>
      <c r="H84" s="163"/>
      <c r="I84" s="38" t="s">
        <v>6</v>
      </c>
      <c r="J84" s="326">
        <f>$J$23</f>
        <v>0</v>
      </c>
      <c r="K84" s="327"/>
      <c r="L84" s="38" t="s">
        <v>23</v>
      </c>
      <c r="M84" s="288">
        <f t="shared" si="8"/>
        <v>0</v>
      </c>
      <c r="N84" s="289"/>
      <c r="O84" s="39" t="s">
        <v>7</v>
      </c>
      <c r="P84" s="328" t="str">
        <f t="shared" si="6"/>
        <v>0</v>
      </c>
      <c r="Q84" s="162"/>
      <c r="R84" s="162"/>
      <c r="S84" s="168"/>
      <c r="U84" s="147"/>
      <c r="V84" s="147"/>
      <c r="W84" s="150"/>
      <c r="X84" s="150"/>
      <c r="Y84" s="151"/>
      <c r="Z84" s="147"/>
    </row>
    <row r="85" spans="1:26" ht="21" customHeight="1" thickTop="1" thickBot="1" x14ac:dyDescent="0.2">
      <c r="B85" s="329"/>
      <c r="C85" s="161" t="s">
        <v>64</v>
      </c>
      <c r="D85" s="161"/>
      <c r="E85" s="161"/>
      <c r="F85" s="162">
        <f t="shared" si="11"/>
        <v>0</v>
      </c>
      <c r="G85" s="162"/>
      <c r="H85" s="163"/>
      <c r="I85" s="38" t="s">
        <v>6</v>
      </c>
      <c r="J85" s="326">
        <f>$J$24</f>
        <v>0</v>
      </c>
      <c r="K85" s="327"/>
      <c r="L85" s="38" t="s">
        <v>23</v>
      </c>
      <c r="M85" s="295">
        <f t="shared" si="8"/>
        <v>0</v>
      </c>
      <c r="N85" s="296"/>
      <c r="O85" s="39" t="s">
        <v>7</v>
      </c>
      <c r="P85" s="337" t="str">
        <f t="shared" si="6"/>
        <v>0</v>
      </c>
      <c r="Q85" s="324"/>
      <c r="R85" s="324"/>
      <c r="S85" s="338"/>
      <c r="U85" s="147"/>
      <c r="V85" s="147"/>
      <c r="W85" s="146"/>
      <c r="X85" s="146"/>
      <c r="Y85" s="146"/>
      <c r="Z85" s="146"/>
    </row>
    <row r="86" spans="1:26" ht="21" customHeight="1" thickTop="1" thickBot="1" x14ac:dyDescent="0.2">
      <c r="B86" s="330"/>
      <c r="C86" s="226" t="s">
        <v>66</v>
      </c>
      <c r="D86" s="226"/>
      <c r="E86" s="226"/>
      <c r="F86" s="219">
        <f t="shared" si="11"/>
        <v>0</v>
      </c>
      <c r="G86" s="219"/>
      <c r="H86" s="227"/>
      <c r="I86" s="41" t="s">
        <v>6</v>
      </c>
      <c r="J86" s="333">
        <f>$J$25</f>
        <v>0</v>
      </c>
      <c r="K86" s="334"/>
      <c r="L86" s="41" t="s">
        <v>23</v>
      </c>
      <c r="M86" s="295">
        <f t="shared" si="8"/>
        <v>0</v>
      </c>
      <c r="N86" s="296"/>
      <c r="O86" s="42" t="s">
        <v>7</v>
      </c>
      <c r="P86" s="335" t="str">
        <f t="shared" si="6"/>
        <v>0</v>
      </c>
      <c r="Q86" s="331"/>
      <c r="R86" s="331"/>
      <c r="S86" s="336"/>
      <c r="U86" s="147"/>
      <c r="V86" s="147"/>
      <c r="W86" s="146"/>
      <c r="X86" s="146"/>
      <c r="Y86" s="146"/>
      <c r="Z86" s="146"/>
    </row>
    <row r="87" spans="1:26" ht="9.75" customHeight="1" x14ac:dyDescent="0.15"/>
    <row r="88" spans="1:26" ht="30.75" customHeight="1" thickBot="1" x14ac:dyDescent="0.2">
      <c r="A88" s="230" t="s">
        <v>17</v>
      </c>
      <c r="B88" s="230"/>
      <c r="C88" s="230"/>
      <c r="D88" s="230"/>
      <c r="E88" s="230"/>
      <c r="F88" s="230"/>
      <c r="G88" s="230"/>
      <c r="H88" s="230"/>
      <c r="I88" s="230"/>
      <c r="J88" s="230"/>
      <c r="K88" s="230"/>
      <c r="L88" s="94"/>
      <c r="M88" s="94" t="s">
        <v>4</v>
      </c>
      <c r="N88" s="94"/>
      <c r="O88" s="94" t="s">
        <v>4</v>
      </c>
      <c r="P88" s="94"/>
      <c r="Q88" s="94"/>
      <c r="R88" s="94"/>
      <c r="S88" s="94"/>
      <c r="T88" s="94"/>
      <c r="U88" s="241" t="str">
        <f>'シート2（共通経費基礎データ）'!C15</f>
        <v>支所⑧</v>
      </c>
      <c r="V88" s="241"/>
      <c r="W88" s="242">
        <f>'シート2（共通経費基礎データ）'!A15</f>
        <v>0</v>
      </c>
      <c r="X88" s="242"/>
      <c r="Y88" s="242"/>
      <c r="Z88" s="21"/>
    </row>
    <row r="89" spans="1:26" ht="20.25" customHeight="1" x14ac:dyDescent="0.15">
      <c r="A89" s="2"/>
      <c r="B89" s="187" t="s">
        <v>18</v>
      </c>
      <c r="C89" s="188"/>
      <c r="D89" s="188"/>
      <c r="E89" s="189"/>
      <c r="F89" s="2"/>
      <c r="G89" s="2"/>
      <c r="H89" s="187" t="s">
        <v>19</v>
      </c>
      <c r="I89" s="188"/>
      <c r="J89" s="188"/>
      <c r="K89" s="189"/>
      <c r="L89" s="2"/>
      <c r="M89" s="2"/>
      <c r="N89" s="2"/>
      <c r="O89" s="187" t="s">
        <v>20</v>
      </c>
      <c r="P89" s="188"/>
      <c r="Q89" s="188"/>
      <c r="R89" s="189"/>
      <c r="U89" s="187" t="s">
        <v>12</v>
      </c>
      <c r="V89" s="188"/>
      <c r="W89" s="188"/>
      <c r="X89" s="189"/>
    </row>
    <row r="90" spans="1:26" ht="20.25" customHeight="1" x14ac:dyDescent="0.15">
      <c r="A90" s="2"/>
      <c r="B90" s="4" t="s">
        <v>0</v>
      </c>
      <c r="C90" s="178" t="s">
        <v>1</v>
      </c>
      <c r="D90" s="176"/>
      <c r="E90" s="177"/>
      <c r="F90" s="2"/>
      <c r="G90" s="2"/>
      <c r="H90" s="4" t="s">
        <v>0</v>
      </c>
      <c r="I90" s="178" t="s">
        <v>1</v>
      </c>
      <c r="J90" s="176"/>
      <c r="K90" s="177"/>
      <c r="L90" s="2"/>
      <c r="M90" s="2"/>
      <c r="N90" s="2"/>
      <c r="O90" s="4" t="s">
        <v>0</v>
      </c>
      <c r="P90" s="178" t="s">
        <v>1</v>
      </c>
      <c r="Q90" s="176"/>
      <c r="R90" s="177"/>
      <c r="U90" s="4" t="s">
        <v>0</v>
      </c>
      <c r="V90" s="178" t="s">
        <v>1</v>
      </c>
      <c r="W90" s="176"/>
      <c r="X90" s="177"/>
    </row>
    <row r="91" spans="1:26" ht="20.25" customHeight="1" x14ac:dyDescent="0.15">
      <c r="A91" s="5"/>
      <c r="B91" s="33">
        <v>4</v>
      </c>
      <c r="C91" s="183"/>
      <c r="D91" s="183"/>
      <c r="E91" s="184"/>
      <c r="F91" s="44"/>
      <c r="G91" s="44"/>
      <c r="H91" s="33">
        <v>4</v>
      </c>
      <c r="I91" s="183"/>
      <c r="J91" s="183"/>
      <c r="K91" s="184"/>
      <c r="L91" s="44"/>
      <c r="M91" s="44"/>
      <c r="N91" s="44"/>
      <c r="O91" s="33">
        <v>4</v>
      </c>
      <c r="P91" s="183"/>
      <c r="Q91" s="183"/>
      <c r="R91" s="184"/>
      <c r="S91" s="31"/>
      <c r="T91" s="31"/>
      <c r="U91" s="49">
        <v>4</v>
      </c>
      <c r="V91" s="263"/>
      <c r="W91" s="264"/>
      <c r="X91" s="265"/>
    </row>
    <row r="92" spans="1:26" ht="20.25" customHeight="1" x14ac:dyDescent="0.15">
      <c r="A92" s="5"/>
      <c r="B92" s="35">
        <v>5</v>
      </c>
      <c r="C92" s="183"/>
      <c r="D92" s="183"/>
      <c r="E92" s="184"/>
      <c r="F92" s="44"/>
      <c r="G92" s="44"/>
      <c r="H92" s="35">
        <v>5</v>
      </c>
      <c r="I92" s="183"/>
      <c r="J92" s="183"/>
      <c r="K92" s="184"/>
      <c r="L92" s="44"/>
      <c r="M92" s="44"/>
      <c r="N92" s="44"/>
      <c r="O92" s="35">
        <v>5</v>
      </c>
      <c r="P92" s="183"/>
      <c r="Q92" s="183"/>
      <c r="R92" s="184"/>
      <c r="S92" s="31"/>
      <c r="T92" s="31"/>
      <c r="U92" s="50">
        <v>5</v>
      </c>
      <c r="V92" s="238"/>
      <c r="W92" s="239"/>
      <c r="X92" s="240"/>
    </row>
    <row r="93" spans="1:26" ht="20.25" customHeight="1" x14ac:dyDescent="0.15">
      <c r="A93" s="5"/>
      <c r="B93" s="35">
        <v>6</v>
      </c>
      <c r="C93" s="183"/>
      <c r="D93" s="183"/>
      <c r="E93" s="184"/>
      <c r="F93" s="44"/>
      <c r="G93" s="44"/>
      <c r="H93" s="35">
        <v>6</v>
      </c>
      <c r="I93" s="183"/>
      <c r="J93" s="183"/>
      <c r="K93" s="184"/>
      <c r="L93" s="44"/>
      <c r="M93" s="44"/>
      <c r="N93" s="44"/>
      <c r="O93" s="35">
        <v>6</v>
      </c>
      <c r="P93" s="183"/>
      <c r="Q93" s="183"/>
      <c r="R93" s="184"/>
      <c r="S93" s="31"/>
      <c r="T93" s="31"/>
      <c r="U93" s="50">
        <v>6</v>
      </c>
      <c r="V93" s="238"/>
      <c r="W93" s="239"/>
      <c r="X93" s="240"/>
    </row>
    <row r="94" spans="1:26" ht="20.25" customHeight="1" x14ac:dyDescent="0.15">
      <c r="A94" s="5"/>
      <c r="B94" s="35">
        <v>7</v>
      </c>
      <c r="C94" s="183"/>
      <c r="D94" s="183"/>
      <c r="E94" s="184"/>
      <c r="F94" s="44"/>
      <c r="G94" s="44"/>
      <c r="H94" s="35">
        <v>7</v>
      </c>
      <c r="I94" s="183"/>
      <c r="J94" s="183"/>
      <c r="K94" s="184"/>
      <c r="L94" s="44"/>
      <c r="M94" s="44"/>
      <c r="N94" s="44"/>
      <c r="O94" s="35">
        <v>7</v>
      </c>
      <c r="P94" s="183"/>
      <c r="Q94" s="183"/>
      <c r="R94" s="184"/>
      <c r="S94" s="31"/>
      <c r="T94" s="31"/>
      <c r="U94" s="50">
        <v>7</v>
      </c>
      <c r="V94" s="238"/>
      <c r="W94" s="239"/>
      <c r="X94" s="240"/>
    </row>
    <row r="95" spans="1:26" ht="20.25" customHeight="1" x14ac:dyDescent="0.15">
      <c r="A95" s="5"/>
      <c r="B95" s="35">
        <v>8</v>
      </c>
      <c r="C95" s="183"/>
      <c r="D95" s="183"/>
      <c r="E95" s="184"/>
      <c r="F95" s="44"/>
      <c r="G95" s="44"/>
      <c r="H95" s="35">
        <v>8</v>
      </c>
      <c r="I95" s="183"/>
      <c r="J95" s="183"/>
      <c r="K95" s="184"/>
      <c r="L95" s="44"/>
      <c r="M95" s="44"/>
      <c r="N95" s="44"/>
      <c r="O95" s="35">
        <v>8</v>
      </c>
      <c r="P95" s="183"/>
      <c r="Q95" s="183"/>
      <c r="R95" s="184"/>
      <c r="S95" s="31"/>
      <c r="T95" s="31"/>
      <c r="U95" s="50">
        <v>8</v>
      </c>
      <c r="V95" s="238"/>
      <c r="W95" s="239"/>
      <c r="X95" s="240"/>
    </row>
    <row r="96" spans="1:26" ht="20.25" customHeight="1" x14ac:dyDescent="0.15">
      <c r="A96" s="5"/>
      <c r="B96" s="35">
        <v>9</v>
      </c>
      <c r="C96" s="183"/>
      <c r="D96" s="183"/>
      <c r="E96" s="184"/>
      <c r="F96" s="44"/>
      <c r="G96" s="44"/>
      <c r="H96" s="35">
        <v>9</v>
      </c>
      <c r="I96" s="183"/>
      <c r="J96" s="183"/>
      <c r="K96" s="184"/>
      <c r="L96" s="44"/>
      <c r="M96" s="44"/>
      <c r="N96" s="44"/>
      <c r="O96" s="35">
        <v>9</v>
      </c>
      <c r="P96" s="183"/>
      <c r="Q96" s="183"/>
      <c r="R96" s="184"/>
      <c r="S96" s="31"/>
      <c r="T96" s="31"/>
      <c r="U96" s="50">
        <v>9</v>
      </c>
      <c r="V96" s="238"/>
      <c r="W96" s="239"/>
      <c r="X96" s="240"/>
    </row>
    <row r="97" spans="1:31" ht="20.25" customHeight="1" x14ac:dyDescent="0.15">
      <c r="A97" s="5"/>
      <c r="B97" s="35">
        <v>10</v>
      </c>
      <c r="C97" s="183"/>
      <c r="D97" s="183"/>
      <c r="E97" s="184"/>
      <c r="F97" s="44"/>
      <c r="G97" s="44"/>
      <c r="H97" s="35">
        <v>10</v>
      </c>
      <c r="I97" s="183"/>
      <c r="J97" s="183"/>
      <c r="K97" s="184"/>
      <c r="L97" s="44"/>
      <c r="M97" s="44"/>
      <c r="N97" s="44"/>
      <c r="O97" s="35">
        <v>10</v>
      </c>
      <c r="P97" s="183"/>
      <c r="Q97" s="183"/>
      <c r="R97" s="184"/>
      <c r="S97" s="31"/>
      <c r="T97" s="31"/>
      <c r="U97" s="50">
        <v>10</v>
      </c>
      <c r="V97" s="238"/>
      <c r="W97" s="239"/>
      <c r="X97" s="240"/>
    </row>
    <row r="98" spans="1:31" ht="20.25" customHeight="1" x14ac:dyDescent="0.15">
      <c r="A98" s="5"/>
      <c r="B98" s="35">
        <v>11</v>
      </c>
      <c r="C98" s="183"/>
      <c r="D98" s="183"/>
      <c r="E98" s="184"/>
      <c r="F98" s="44"/>
      <c r="G98" s="44"/>
      <c r="H98" s="35">
        <v>11</v>
      </c>
      <c r="I98" s="183"/>
      <c r="J98" s="183"/>
      <c r="K98" s="184"/>
      <c r="L98" s="44"/>
      <c r="M98" s="44"/>
      <c r="N98" s="44"/>
      <c r="O98" s="35">
        <v>11</v>
      </c>
      <c r="P98" s="183"/>
      <c r="Q98" s="183"/>
      <c r="R98" s="184"/>
      <c r="S98" s="31"/>
      <c r="T98" s="31"/>
      <c r="U98" s="50">
        <v>11</v>
      </c>
      <c r="V98" s="238"/>
      <c r="W98" s="239"/>
      <c r="X98" s="240"/>
    </row>
    <row r="99" spans="1:31" ht="20.25" customHeight="1" x14ac:dyDescent="0.15">
      <c r="A99" s="5"/>
      <c r="B99" s="35">
        <v>12</v>
      </c>
      <c r="C99" s="183"/>
      <c r="D99" s="183"/>
      <c r="E99" s="184"/>
      <c r="F99" s="86"/>
      <c r="G99" s="44"/>
      <c r="H99" s="35">
        <v>12</v>
      </c>
      <c r="I99" s="183"/>
      <c r="J99" s="183"/>
      <c r="K99" s="184"/>
      <c r="L99" s="44"/>
      <c r="M99" s="44"/>
      <c r="N99" s="44"/>
      <c r="O99" s="35">
        <v>12</v>
      </c>
      <c r="P99" s="183"/>
      <c r="Q99" s="183"/>
      <c r="R99" s="184"/>
      <c r="S99" s="90"/>
      <c r="T99" s="31"/>
      <c r="U99" s="50">
        <v>12</v>
      </c>
      <c r="V99" s="238"/>
      <c r="W99" s="239"/>
      <c r="X99" s="240"/>
    </row>
    <row r="100" spans="1:31" ht="20.25" customHeight="1" x14ac:dyDescent="0.15">
      <c r="A100" s="5"/>
      <c r="B100" s="35">
        <v>1</v>
      </c>
      <c r="C100" s="183"/>
      <c r="D100" s="183"/>
      <c r="E100" s="184"/>
      <c r="F100" s="159"/>
      <c r="G100" s="44"/>
      <c r="H100" s="35">
        <v>1</v>
      </c>
      <c r="I100" s="183"/>
      <c r="J100" s="183"/>
      <c r="K100" s="184"/>
      <c r="L100" s="159"/>
      <c r="M100" s="44"/>
      <c r="N100" s="44"/>
      <c r="O100" s="35">
        <v>1</v>
      </c>
      <c r="P100" s="183"/>
      <c r="Q100" s="183"/>
      <c r="R100" s="184"/>
      <c r="S100" s="159"/>
      <c r="T100" s="31"/>
      <c r="U100" s="50">
        <v>1</v>
      </c>
      <c r="V100" s="238"/>
      <c r="W100" s="239"/>
      <c r="X100" s="240"/>
      <c r="Y100" s="159"/>
    </row>
    <row r="101" spans="1:31" ht="20.25" customHeight="1" x14ac:dyDescent="0.15">
      <c r="A101" s="5"/>
      <c r="B101" s="35">
        <v>2</v>
      </c>
      <c r="C101" s="183"/>
      <c r="D101" s="183"/>
      <c r="E101" s="184"/>
      <c r="F101" s="159"/>
      <c r="G101" s="44"/>
      <c r="H101" s="35">
        <v>2</v>
      </c>
      <c r="I101" s="183"/>
      <c r="J101" s="183"/>
      <c r="K101" s="184"/>
      <c r="L101" s="159"/>
      <c r="M101" s="44"/>
      <c r="N101" s="44"/>
      <c r="O101" s="35">
        <v>2</v>
      </c>
      <c r="P101" s="183"/>
      <c r="Q101" s="183"/>
      <c r="R101" s="184"/>
      <c r="S101" s="159"/>
      <c r="T101" s="31"/>
      <c r="U101" s="50">
        <v>2</v>
      </c>
      <c r="V101" s="238"/>
      <c r="W101" s="239"/>
      <c r="X101" s="240"/>
      <c r="Y101" s="159"/>
    </row>
    <row r="102" spans="1:31" ht="20.25" customHeight="1" x14ac:dyDescent="0.15">
      <c r="A102" s="5"/>
      <c r="B102" s="36">
        <v>3</v>
      </c>
      <c r="C102" s="190"/>
      <c r="D102" s="190"/>
      <c r="E102" s="191"/>
      <c r="F102" s="159"/>
      <c r="G102" s="44"/>
      <c r="H102" s="36">
        <v>3</v>
      </c>
      <c r="I102" s="183"/>
      <c r="J102" s="183"/>
      <c r="K102" s="184"/>
      <c r="L102" s="159"/>
      <c r="M102" s="44"/>
      <c r="N102" s="44"/>
      <c r="O102" s="36">
        <v>3</v>
      </c>
      <c r="P102" s="183"/>
      <c r="Q102" s="183"/>
      <c r="R102" s="184"/>
      <c r="S102" s="159"/>
      <c r="T102" s="31"/>
      <c r="U102" s="51">
        <v>3</v>
      </c>
      <c r="V102" s="238"/>
      <c r="W102" s="239"/>
      <c r="X102" s="240"/>
      <c r="Y102" s="159"/>
    </row>
    <row r="103" spans="1:31" ht="20.25" customHeight="1" thickBot="1" x14ac:dyDescent="0.2">
      <c r="A103" s="5"/>
      <c r="B103" s="46" t="s">
        <v>2</v>
      </c>
      <c r="C103" s="192">
        <f>SUM(C91:E102)</f>
        <v>0</v>
      </c>
      <c r="D103" s="192"/>
      <c r="E103" s="193"/>
      <c r="F103" s="37"/>
      <c r="G103" s="37"/>
      <c r="H103" s="46" t="s">
        <v>2</v>
      </c>
      <c r="I103" s="192">
        <f>SUM(I91:K102)</f>
        <v>0</v>
      </c>
      <c r="J103" s="192"/>
      <c r="K103" s="193"/>
      <c r="L103" s="37"/>
      <c r="M103" s="37"/>
      <c r="N103" s="37"/>
      <c r="O103" s="46" t="s">
        <v>2</v>
      </c>
      <c r="P103" s="192">
        <f>SUM(P91:R102)</f>
        <v>0</v>
      </c>
      <c r="Q103" s="192"/>
      <c r="R103" s="193"/>
      <c r="S103" s="92"/>
      <c r="T103" s="43"/>
      <c r="U103" s="48" t="s">
        <v>2</v>
      </c>
      <c r="V103" s="194">
        <f>SUM(V91:X102)</f>
        <v>0</v>
      </c>
      <c r="W103" s="195"/>
      <c r="X103" s="196"/>
      <c r="Y103" s="12"/>
    </row>
    <row r="104" spans="1:31" ht="21" customHeight="1" thickTop="1" thickBot="1" x14ac:dyDescent="0.2">
      <c r="A104" s="2"/>
      <c r="B104" s="2"/>
      <c r="C104" s="2"/>
      <c r="D104" s="2"/>
      <c r="E104" s="2"/>
      <c r="F104" s="2"/>
      <c r="G104" s="2"/>
      <c r="H104" s="2"/>
      <c r="I104" s="2"/>
      <c r="J104" s="2"/>
      <c r="K104" s="2"/>
      <c r="L104" s="2"/>
      <c r="M104" s="2"/>
      <c r="N104" s="2"/>
      <c r="O104" s="2"/>
      <c r="P104" s="2"/>
      <c r="Q104" s="2"/>
      <c r="R104" s="2"/>
      <c r="S104" s="2"/>
    </row>
    <row r="105" spans="1:31" ht="21.75" customHeight="1" thickBot="1" x14ac:dyDescent="0.2">
      <c r="A105" s="2"/>
      <c r="B105" s="197"/>
      <c r="C105" s="198"/>
      <c r="D105" s="198"/>
      <c r="E105" s="198"/>
      <c r="F105" s="199" t="s">
        <v>3</v>
      </c>
      <c r="G105" s="199"/>
      <c r="H105" s="200"/>
      <c r="I105" s="8"/>
      <c r="J105" s="201" t="s">
        <v>21</v>
      </c>
      <c r="K105" s="202"/>
      <c r="L105" s="8"/>
      <c r="M105" s="203" t="s">
        <v>22</v>
      </c>
      <c r="N105" s="203"/>
      <c r="O105" s="8"/>
      <c r="P105" s="204" t="s">
        <v>5</v>
      </c>
      <c r="Q105" s="205"/>
      <c r="R105" s="205"/>
      <c r="S105" s="206"/>
      <c r="AB105" s="3"/>
      <c r="AC105" s="3"/>
      <c r="AD105" s="3"/>
      <c r="AE105" s="3"/>
    </row>
    <row r="106" spans="1:31" ht="21" customHeight="1" thickTop="1" thickBot="1" x14ac:dyDescent="0.2">
      <c r="A106" s="2"/>
      <c r="B106" s="207" t="str">
        <f>B89</f>
        <v>電気料</v>
      </c>
      <c r="C106" s="173" t="s">
        <v>53</v>
      </c>
      <c r="D106" s="173"/>
      <c r="E106" s="173"/>
      <c r="F106" s="162">
        <f>$C$103</f>
        <v>0</v>
      </c>
      <c r="G106" s="162"/>
      <c r="H106" s="163"/>
      <c r="I106" s="38" t="s">
        <v>6</v>
      </c>
      <c r="J106" s="287">
        <f>'シート2（共通経費基礎データ）'!E15</f>
        <v>0</v>
      </c>
      <c r="K106" s="287"/>
      <c r="L106" s="38" t="s">
        <v>23</v>
      </c>
      <c r="M106" s="301">
        <f>'シート2（共通経費基礎データ）'!K15</f>
        <v>0</v>
      </c>
      <c r="N106" s="302"/>
      <c r="O106" s="39" t="s">
        <v>7</v>
      </c>
      <c r="P106" s="328" t="str">
        <f t="shared" ref="P106:P129" si="12">IF(M106=0,"0",ROUNDDOWN(F106*J106/M106,0))</f>
        <v>0</v>
      </c>
      <c r="Q106" s="162"/>
      <c r="R106" s="162"/>
      <c r="S106" s="168"/>
      <c r="AB106" s="17"/>
      <c r="AC106" s="17"/>
      <c r="AD106" s="17"/>
      <c r="AE106" s="17"/>
    </row>
    <row r="107" spans="1:31" ht="21" customHeight="1" thickTop="1" thickBot="1" x14ac:dyDescent="0.2">
      <c r="A107" s="2"/>
      <c r="B107" s="208"/>
      <c r="C107" s="173" t="s">
        <v>8</v>
      </c>
      <c r="D107" s="173"/>
      <c r="E107" s="173"/>
      <c r="F107" s="162">
        <f t="shared" ref="F107:F111" si="13">$C$103</f>
        <v>0</v>
      </c>
      <c r="G107" s="162"/>
      <c r="H107" s="163"/>
      <c r="I107" s="38" t="s">
        <v>6</v>
      </c>
      <c r="J107" s="287">
        <f>'シート2（共通経費基礎データ）'!F15</f>
        <v>0</v>
      </c>
      <c r="K107" s="287"/>
      <c r="L107" s="38" t="s">
        <v>23</v>
      </c>
      <c r="M107" s="301">
        <f t="shared" ref="M107:M129" si="14">$M$106</f>
        <v>0</v>
      </c>
      <c r="N107" s="302"/>
      <c r="O107" s="39" t="s">
        <v>7</v>
      </c>
      <c r="P107" s="328" t="str">
        <f t="shared" si="12"/>
        <v>0</v>
      </c>
      <c r="Q107" s="162"/>
      <c r="R107" s="162"/>
      <c r="S107" s="168"/>
      <c r="U107" s="147"/>
      <c r="V107" s="147"/>
      <c r="W107" s="147"/>
      <c r="X107" s="147"/>
      <c r="Y107" s="147"/>
      <c r="Z107" s="147"/>
      <c r="AB107" s="17"/>
      <c r="AC107" s="17"/>
      <c r="AD107" s="17"/>
      <c r="AE107" s="17"/>
    </row>
    <row r="108" spans="1:31" ht="21" customHeight="1" thickTop="1" thickBot="1" x14ac:dyDescent="0.2">
      <c r="A108" s="2"/>
      <c r="B108" s="208"/>
      <c r="C108" s="173" t="s">
        <v>9</v>
      </c>
      <c r="D108" s="173"/>
      <c r="E108" s="173"/>
      <c r="F108" s="162">
        <f t="shared" si="13"/>
        <v>0</v>
      </c>
      <c r="G108" s="162"/>
      <c r="H108" s="163"/>
      <c r="I108" s="38" t="s">
        <v>6</v>
      </c>
      <c r="J108" s="287">
        <f>'シート2（共通経費基礎データ）'!G15</f>
        <v>0</v>
      </c>
      <c r="K108" s="287"/>
      <c r="L108" s="38" t="s">
        <v>23</v>
      </c>
      <c r="M108" s="301">
        <f t="shared" si="14"/>
        <v>0</v>
      </c>
      <c r="N108" s="302"/>
      <c r="O108" s="39" t="s">
        <v>7</v>
      </c>
      <c r="P108" s="328" t="str">
        <f t="shared" si="12"/>
        <v>0</v>
      </c>
      <c r="Q108" s="162"/>
      <c r="R108" s="162"/>
      <c r="S108" s="168"/>
      <c r="U108" s="160"/>
      <c r="V108" s="160"/>
      <c r="W108" s="148"/>
      <c r="X108" s="148"/>
      <c r="Y108" s="149"/>
      <c r="Z108" s="149"/>
      <c r="AB108" s="17"/>
      <c r="AC108" s="17"/>
      <c r="AD108" s="17"/>
      <c r="AE108" s="17"/>
    </row>
    <row r="109" spans="1:31" ht="21" customHeight="1" thickTop="1" thickBot="1" x14ac:dyDescent="0.2">
      <c r="A109" s="2"/>
      <c r="B109" s="340"/>
      <c r="C109" s="161" t="s">
        <v>65</v>
      </c>
      <c r="D109" s="161"/>
      <c r="E109" s="161"/>
      <c r="F109" s="162">
        <f t="shared" si="13"/>
        <v>0</v>
      </c>
      <c r="G109" s="162"/>
      <c r="H109" s="163"/>
      <c r="I109" s="38" t="s">
        <v>6</v>
      </c>
      <c r="J109" s="287">
        <f>'シート2（共通経費基礎データ）'!H15</f>
        <v>0</v>
      </c>
      <c r="K109" s="287"/>
      <c r="L109" s="38" t="s">
        <v>23</v>
      </c>
      <c r="M109" s="288">
        <f t="shared" si="14"/>
        <v>0</v>
      </c>
      <c r="N109" s="289"/>
      <c r="O109" s="39" t="s">
        <v>7</v>
      </c>
      <c r="P109" s="328" t="str">
        <f t="shared" si="12"/>
        <v>0</v>
      </c>
      <c r="Q109" s="162"/>
      <c r="R109" s="162"/>
      <c r="S109" s="168"/>
      <c r="U109" s="147"/>
      <c r="V109" s="147"/>
      <c r="W109" s="150"/>
      <c r="X109" s="150"/>
      <c r="Y109" s="151"/>
      <c r="Z109" s="147"/>
      <c r="AB109" s="17"/>
      <c r="AC109" s="17"/>
      <c r="AD109" s="17"/>
      <c r="AE109" s="17"/>
    </row>
    <row r="110" spans="1:31" ht="21" customHeight="1" thickTop="1" thickBot="1" x14ac:dyDescent="0.2">
      <c r="A110" s="2"/>
      <c r="B110" s="340"/>
      <c r="C110" s="161" t="s">
        <v>64</v>
      </c>
      <c r="D110" s="161"/>
      <c r="E110" s="161"/>
      <c r="F110" s="162">
        <f t="shared" si="13"/>
        <v>0</v>
      </c>
      <c r="G110" s="162"/>
      <c r="H110" s="163"/>
      <c r="I110" s="38" t="s">
        <v>6</v>
      </c>
      <c r="J110" s="287">
        <f>'シート2（共通経費基礎データ）'!I15</f>
        <v>0</v>
      </c>
      <c r="K110" s="287"/>
      <c r="L110" s="38" t="s">
        <v>23</v>
      </c>
      <c r="M110" s="295">
        <f t="shared" si="14"/>
        <v>0</v>
      </c>
      <c r="N110" s="296"/>
      <c r="O110" s="39" t="s">
        <v>7</v>
      </c>
      <c r="P110" s="337" t="str">
        <f t="shared" si="12"/>
        <v>0</v>
      </c>
      <c r="Q110" s="324"/>
      <c r="R110" s="324"/>
      <c r="S110" s="338"/>
      <c r="U110" s="147"/>
      <c r="V110" s="147"/>
      <c r="W110" s="146"/>
      <c r="X110" s="146"/>
      <c r="Y110" s="146"/>
      <c r="Z110" s="146"/>
      <c r="AB110" s="17"/>
      <c r="AC110" s="17"/>
      <c r="AD110" s="17"/>
      <c r="AE110" s="17"/>
    </row>
    <row r="111" spans="1:31" ht="21" customHeight="1" thickTop="1" thickBot="1" x14ac:dyDescent="0.2">
      <c r="A111" s="2"/>
      <c r="B111" s="340"/>
      <c r="C111" s="161" t="s">
        <v>66</v>
      </c>
      <c r="D111" s="161"/>
      <c r="E111" s="161"/>
      <c r="F111" s="162">
        <f t="shared" si="13"/>
        <v>0</v>
      </c>
      <c r="G111" s="162"/>
      <c r="H111" s="163"/>
      <c r="I111" s="38" t="s">
        <v>6</v>
      </c>
      <c r="J111" s="287">
        <f>'シート2（共通経費基礎データ）'!J15</f>
        <v>0</v>
      </c>
      <c r="K111" s="287"/>
      <c r="L111" s="38" t="s">
        <v>23</v>
      </c>
      <c r="M111" s="295">
        <f t="shared" si="14"/>
        <v>0</v>
      </c>
      <c r="N111" s="296"/>
      <c r="O111" s="39" t="s">
        <v>7</v>
      </c>
      <c r="P111" s="337" t="str">
        <f t="shared" si="12"/>
        <v>0</v>
      </c>
      <c r="Q111" s="324"/>
      <c r="R111" s="324"/>
      <c r="S111" s="338"/>
      <c r="U111" s="147"/>
      <c r="V111" s="147"/>
      <c r="W111" s="146"/>
      <c r="X111" s="146"/>
      <c r="Y111" s="146"/>
      <c r="Z111" s="146"/>
      <c r="AB111" s="17"/>
      <c r="AC111" s="17"/>
      <c r="AD111" s="17"/>
      <c r="AE111" s="17"/>
    </row>
    <row r="112" spans="1:31" ht="21" customHeight="1" thickTop="1" thickBot="1" x14ac:dyDescent="0.2">
      <c r="A112" s="2"/>
      <c r="B112" s="312" t="str">
        <f>H89</f>
        <v>燃料代</v>
      </c>
      <c r="C112" s="173" t="s">
        <v>53</v>
      </c>
      <c r="D112" s="173"/>
      <c r="E112" s="173"/>
      <c r="F112" s="162">
        <f t="shared" ref="F112:F117" si="15">$I$103</f>
        <v>0</v>
      </c>
      <c r="G112" s="162"/>
      <c r="H112" s="163"/>
      <c r="I112" s="38" t="s">
        <v>6</v>
      </c>
      <c r="J112" s="326">
        <f>$J$106</f>
        <v>0</v>
      </c>
      <c r="K112" s="327"/>
      <c r="L112" s="38" t="s">
        <v>23</v>
      </c>
      <c r="M112" s="292">
        <f t="shared" si="14"/>
        <v>0</v>
      </c>
      <c r="N112" s="293"/>
      <c r="O112" s="39" t="s">
        <v>7</v>
      </c>
      <c r="P112" s="328" t="str">
        <f t="shared" si="12"/>
        <v>0</v>
      </c>
      <c r="Q112" s="162"/>
      <c r="R112" s="162"/>
      <c r="S112" s="168"/>
      <c r="U112" s="147"/>
      <c r="V112" s="147"/>
      <c r="W112" s="152"/>
      <c r="X112" s="153"/>
      <c r="Y112" s="153"/>
      <c r="Z112" s="3"/>
      <c r="AB112" s="14"/>
    </row>
    <row r="113" spans="1:26" ht="21" customHeight="1" thickTop="1" thickBot="1" x14ac:dyDescent="0.2">
      <c r="A113" s="2"/>
      <c r="B113" s="313"/>
      <c r="C113" s="173" t="s">
        <v>8</v>
      </c>
      <c r="D113" s="173"/>
      <c r="E113" s="173"/>
      <c r="F113" s="162">
        <f t="shared" si="15"/>
        <v>0</v>
      </c>
      <c r="G113" s="162"/>
      <c r="H113" s="163"/>
      <c r="I113" s="38" t="s">
        <v>6</v>
      </c>
      <c r="J113" s="326">
        <f>$J$107</f>
        <v>0</v>
      </c>
      <c r="K113" s="327"/>
      <c r="L113" s="38" t="s">
        <v>23</v>
      </c>
      <c r="M113" s="301">
        <f t="shared" si="14"/>
        <v>0</v>
      </c>
      <c r="N113" s="302"/>
      <c r="O113" s="39" t="s">
        <v>7</v>
      </c>
      <c r="P113" s="328" t="str">
        <f t="shared" si="12"/>
        <v>0</v>
      </c>
      <c r="Q113" s="162"/>
      <c r="R113" s="162"/>
      <c r="S113" s="168"/>
      <c r="U113" s="147"/>
      <c r="V113" s="147"/>
      <c r="W113" s="147"/>
      <c r="X113" s="147"/>
      <c r="Y113" s="147"/>
      <c r="Z113" s="147"/>
    </row>
    <row r="114" spans="1:26" ht="21" customHeight="1" thickTop="1" thickBot="1" x14ac:dyDescent="0.2">
      <c r="A114" s="2"/>
      <c r="B114" s="313"/>
      <c r="C114" s="173" t="s">
        <v>9</v>
      </c>
      <c r="D114" s="173"/>
      <c r="E114" s="173"/>
      <c r="F114" s="162">
        <f t="shared" si="15"/>
        <v>0</v>
      </c>
      <c r="G114" s="162"/>
      <c r="H114" s="163"/>
      <c r="I114" s="38" t="s">
        <v>6</v>
      </c>
      <c r="J114" s="326">
        <f>$J$108</f>
        <v>0</v>
      </c>
      <c r="K114" s="327"/>
      <c r="L114" s="38" t="s">
        <v>23</v>
      </c>
      <c r="M114" s="301">
        <f t="shared" si="14"/>
        <v>0</v>
      </c>
      <c r="N114" s="302"/>
      <c r="O114" s="39" t="s">
        <v>7</v>
      </c>
      <c r="P114" s="328" t="str">
        <f t="shared" si="12"/>
        <v>0</v>
      </c>
      <c r="Q114" s="162"/>
      <c r="R114" s="162"/>
      <c r="S114" s="168"/>
      <c r="U114" s="147"/>
      <c r="V114" s="147"/>
      <c r="W114" s="148"/>
      <c r="X114" s="148"/>
      <c r="Y114" s="149"/>
      <c r="Z114" s="149"/>
    </row>
    <row r="115" spans="1:26" ht="21" customHeight="1" thickTop="1" thickBot="1" x14ac:dyDescent="0.2">
      <c r="A115" s="2"/>
      <c r="B115" s="313"/>
      <c r="C115" s="161" t="s">
        <v>65</v>
      </c>
      <c r="D115" s="161"/>
      <c r="E115" s="161"/>
      <c r="F115" s="162">
        <f t="shared" si="15"/>
        <v>0</v>
      </c>
      <c r="G115" s="162"/>
      <c r="H115" s="163"/>
      <c r="I115" s="38" t="s">
        <v>6</v>
      </c>
      <c r="J115" s="326">
        <f>$J$109</f>
        <v>0</v>
      </c>
      <c r="K115" s="327"/>
      <c r="L115" s="38" t="s">
        <v>23</v>
      </c>
      <c r="M115" s="288">
        <f t="shared" si="14"/>
        <v>0</v>
      </c>
      <c r="N115" s="289"/>
      <c r="O115" s="39" t="s">
        <v>7</v>
      </c>
      <c r="P115" s="328" t="str">
        <f t="shared" si="12"/>
        <v>0</v>
      </c>
      <c r="Q115" s="162"/>
      <c r="R115" s="162"/>
      <c r="S115" s="168"/>
      <c r="U115" s="147"/>
      <c r="V115" s="147"/>
      <c r="W115" s="150"/>
      <c r="X115" s="150"/>
      <c r="Y115" s="151"/>
      <c r="Z115" s="151"/>
    </row>
    <row r="116" spans="1:26" ht="21" customHeight="1" thickTop="1" thickBot="1" x14ac:dyDescent="0.2">
      <c r="A116" s="2"/>
      <c r="B116" s="339"/>
      <c r="C116" s="161" t="s">
        <v>64</v>
      </c>
      <c r="D116" s="161"/>
      <c r="E116" s="161"/>
      <c r="F116" s="162">
        <f t="shared" si="15"/>
        <v>0</v>
      </c>
      <c r="G116" s="162"/>
      <c r="H116" s="163"/>
      <c r="I116" s="38" t="s">
        <v>6</v>
      </c>
      <c r="J116" s="326">
        <f>$J$110</f>
        <v>0</v>
      </c>
      <c r="K116" s="327"/>
      <c r="L116" s="38" t="s">
        <v>23</v>
      </c>
      <c r="M116" s="295">
        <f t="shared" si="14"/>
        <v>0</v>
      </c>
      <c r="N116" s="296"/>
      <c r="O116" s="39" t="s">
        <v>7</v>
      </c>
      <c r="P116" s="337" t="str">
        <f t="shared" si="12"/>
        <v>0</v>
      </c>
      <c r="Q116" s="324"/>
      <c r="R116" s="324"/>
      <c r="S116" s="338"/>
      <c r="U116" s="147"/>
      <c r="V116" s="147"/>
      <c r="W116" s="146"/>
      <c r="X116" s="146"/>
      <c r="Y116" s="146"/>
      <c r="Z116" s="146"/>
    </row>
    <row r="117" spans="1:26" ht="21" customHeight="1" thickTop="1" thickBot="1" x14ac:dyDescent="0.2">
      <c r="A117" s="2"/>
      <c r="B117" s="339"/>
      <c r="C117" s="161" t="s">
        <v>66</v>
      </c>
      <c r="D117" s="161"/>
      <c r="E117" s="161"/>
      <c r="F117" s="162">
        <f t="shared" si="15"/>
        <v>0</v>
      </c>
      <c r="G117" s="162"/>
      <c r="H117" s="163"/>
      <c r="I117" s="38" t="s">
        <v>6</v>
      </c>
      <c r="J117" s="326">
        <f>$J$111</f>
        <v>0</v>
      </c>
      <c r="K117" s="327"/>
      <c r="L117" s="38" t="s">
        <v>23</v>
      </c>
      <c r="M117" s="295">
        <f t="shared" si="14"/>
        <v>0</v>
      </c>
      <c r="N117" s="296"/>
      <c r="O117" s="39" t="s">
        <v>7</v>
      </c>
      <c r="P117" s="337" t="str">
        <f t="shared" si="12"/>
        <v>0</v>
      </c>
      <c r="Q117" s="324"/>
      <c r="R117" s="324"/>
      <c r="S117" s="338"/>
      <c r="U117" s="147"/>
      <c r="V117" s="147"/>
      <c r="W117" s="146"/>
      <c r="X117" s="146"/>
      <c r="Y117" s="146"/>
      <c r="Z117" s="146"/>
    </row>
    <row r="118" spans="1:26" ht="21" customHeight="1" thickTop="1" thickBot="1" x14ac:dyDescent="0.2">
      <c r="A118" s="2"/>
      <c r="B118" s="312" t="str">
        <f>O89</f>
        <v>水道料</v>
      </c>
      <c r="C118" s="173" t="s">
        <v>53</v>
      </c>
      <c r="D118" s="173"/>
      <c r="E118" s="173"/>
      <c r="F118" s="162">
        <f t="shared" ref="F118:F123" si="16">$P$103</f>
        <v>0</v>
      </c>
      <c r="G118" s="162"/>
      <c r="H118" s="163"/>
      <c r="I118" s="38" t="s">
        <v>6</v>
      </c>
      <c r="J118" s="326">
        <f>$J$106</f>
        <v>0</v>
      </c>
      <c r="K118" s="327"/>
      <c r="L118" s="38" t="s">
        <v>23</v>
      </c>
      <c r="M118" s="292">
        <f t="shared" si="14"/>
        <v>0</v>
      </c>
      <c r="N118" s="293"/>
      <c r="O118" s="39" t="s">
        <v>7</v>
      </c>
      <c r="P118" s="328" t="str">
        <f t="shared" si="12"/>
        <v>0</v>
      </c>
      <c r="Q118" s="162"/>
      <c r="R118" s="162"/>
      <c r="S118" s="168"/>
      <c r="U118" s="3"/>
      <c r="V118" s="3"/>
      <c r="W118" s="3"/>
      <c r="X118" s="3"/>
      <c r="Y118" s="3"/>
      <c r="Z118" s="3"/>
    </row>
    <row r="119" spans="1:26" ht="21" customHeight="1" thickTop="1" thickBot="1" x14ac:dyDescent="0.2">
      <c r="B119" s="339"/>
      <c r="C119" s="173" t="s">
        <v>8</v>
      </c>
      <c r="D119" s="173"/>
      <c r="E119" s="173"/>
      <c r="F119" s="162">
        <f t="shared" si="16"/>
        <v>0</v>
      </c>
      <c r="G119" s="162"/>
      <c r="H119" s="163"/>
      <c r="I119" s="38" t="s">
        <v>6</v>
      </c>
      <c r="J119" s="326">
        <f>$J$107</f>
        <v>0</v>
      </c>
      <c r="K119" s="327"/>
      <c r="L119" s="38" t="s">
        <v>23</v>
      </c>
      <c r="M119" s="301">
        <f t="shared" si="14"/>
        <v>0</v>
      </c>
      <c r="N119" s="302"/>
      <c r="O119" s="39" t="s">
        <v>7</v>
      </c>
      <c r="P119" s="328" t="str">
        <f t="shared" si="12"/>
        <v>0</v>
      </c>
      <c r="Q119" s="162"/>
      <c r="R119" s="162"/>
      <c r="S119" s="168"/>
      <c r="U119" s="147"/>
      <c r="V119" s="147"/>
      <c r="W119" s="147"/>
      <c r="X119" s="147"/>
      <c r="Y119" s="147"/>
      <c r="Z119" s="147"/>
    </row>
    <row r="120" spans="1:26" ht="21" customHeight="1" thickTop="1" thickBot="1" x14ac:dyDescent="0.2">
      <c r="B120" s="339"/>
      <c r="C120" s="173" t="s">
        <v>9</v>
      </c>
      <c r="D120" s="173"/>
      <c r="E120" s="173"/>
      <c r="F120" s="162">
        <f t="shared" si="16"/>
        <v>0</v>
      </c>
      <c r="G120" s="162"/>
      <c r="H120" s="163"/>
      <c r="I120" s="38" t="s">
        <v>6</v>
      </c>
      <c r="J120" s="326">
        <f>$J$108</f>
        <v>0</v>
      </c>
      <c r="K120" s="327"/>
      <c r="L120" s="38" t="s">
        <v>23</v>
      </c>
      <c r="M120" s="301">
        <f t="shared" si="14"/>
        <v>0</v>
      </c>
      <c r="N120" s="302"/>
      <c r="O120" s="39" t="s">
        <v>7</v>
      </c>
      <c r="P120" s="328" t="str">
        <f t="shared" si="12"/>
        <v>0</v>
      </c>
      <c r="Q120" s="162"/>
      <c r="R120" s="162"/>
      <c r="S120" s="168"/>
      <c r="U120" s="160"/>
      <c r="V120" s="160"/>
      <c r="W120" s="148"/>
      <c r="X120" s="148"/>
      <c r="Y120" s="149"/>
      <c r="Z120" s="149"/>
    </row>
    <row r="121" spans="1:26" ht="21" customHeight="1" thickTop="1" thickBot="1" x14ac:dyDescent="0.2">
      <c r="B121" s="339"/>
      <c r="C121" s="161" t="s">
        <v>65</v>
      </c>
      <c r="D121" s="161"/>
      <c r="E121" s="161"/>
      <c r="F121" s="162">
        <f t="shared" si="16"/>
        <v>0</v>
      </c>
      <c r="G121" s="162"/>
      <c r="H121" s="163"/>
      <c r="I121" s="38" t="s">
        <v>6</v>
      </c>
      <c r="J121" s="326">
        <f>$J$109</f>
        <v>0</v>
      </c>
      <c r="K121" s="327"/>
      <c r="L121" s="38" t="s">
        <v>23</v>
      </c>
      <c r="M121" s="288">
        <f t="shared" si="14"/>
        <v>0</v>
      </c>
      <c r="N121" s="289"/>
      <c r="O121" s="39" t="s">
        <v>7</v>
      </c>
      <c r="P121" s="328" t="str">
        <f t="shared" si="12"/>
        <v>0</v>
      </c>
      <c r="Q121" s="162"/>
      <c r="R121" s="162"/>
      <c r="S121" s="168"/>
      <c r="U121" s="147"/>
      <c r="V121" s="147"/>
      <c r="W121" s="150"/>
      <c r="X121" s="150"/>
      <c r="Y121" s="151"/>
      <c r="Z121" s="151"/>
    </row>
    <row r="122" spans="1:26" ht="21" customHeight="1" thickTop="1" thickBot="1" x14ac:dyDescent="0.2">
      <c r="B122" s="339"/>
      <c r="C122" s="161" t="s">
        <v>64</v>
      </c>
      <c r="D122" s="161"/>
      <c r="E122" s="161"/>
      <c r="F122" s="162">
        <f t="shared" si="16"/>
        <v>0</v>
      </c>
      <c r="G122" s="162"/>
      <c r="H122" s="163"/>
      <c r="I122" s="38" t="s">
        <v>6</v>
      </c>
      <c r="J122" s="326">
        <f>$J$110</f>
        <v>0</v>
      </c>
      <c r="K122" s="327"/>
      <c r="L122" s="38" t="s">
        <v>23</v>
      </c>
      <c r="M122" s="295">
        <f t="shared" si="14"/>
        <v>0</v>
      </c>
      <c r="N122" s="296"/>
      <c r="O122" s="39" t="s">
        <v>7</v>
      </c>
      <c r="P122" s="337" t="str">
        <f t="shared" si="12"/>
        <v>0</v>
      </c>
      <c r="Q122" s="324"/>
      <c r="R122" s="324"/>
      <c r="S122" s="338"/>
      <c r="U122" s="147"/>
      <c r="V122" s="147"/>
      <c r="W122" s="146"/>
      <c r="X122" s="146"/>
      <c r="Y122" s="146"/>
      <c r="Z122" s="146"/>
    </row>
    <row r="123" spans="1:26" ht="21" customHeight="1" thickTop="1" thickBot="1" x14ac:dyDescent="0.2">
      <c r="B123" s="339"/>
      <c r="C123" s="161" t="s">
        <v>66</v>
      </c>
      <c r="D123" s="161"/>
      <c r="E123" s="161"/>
      <c r="F123" s="162">
        <f t="shared" si="16"/>
        <v>0</v>
      </c>
      <c r="G123" s="162"/>
      <c r="H123" s="163"/>
      <c r="I123" s="38" t="s">
        <v>6</v>
      </c>
      <c r="J123" s="326">
        <f>$J$111</f>
        <v>0</v>
      </c>
      <c r="K123" s="327"/>
      <c r="L123" s="38" t="s">
        <v>23</v>
      </c>
      <c r="M123" s="295">
        <f t="shared" si="14"/>
        <v>0</v>
      </c>
      <c r="N123" s="296"/>
      <c r="O123" s="39" t="s">
        <v>7</v>
      </c>
      <c r="P123" s="337" t="str">
        <f t="shared" si="12"/>
        <v>0</v>
      </c>
      <c r="Q123" s="324"/>
      <c r="R123" s="324"/>
      <c r="S123" s="338"/>
      <c r="U123" s="147"/>
      <c r="V123" s="147"/>
      <c r="W123" s="146"/>
      <c r="X123" s="146"/>
      <c r="Y123" s="146"/>
      <c r="Z123" s="146"/>
    </row>
    <row r="124" spans="1:26" ht="21" customHeight="1" thickTop="1" thickBot="1" x14ac:dyDescent="0.2">
      <c r="B124" s="312" t="str">
        <f>U89</f>
        <v>ガス代</v>
      </c>
      <c r="C124" s="173" t="s">
        <v>53</v>
      </c>
      <c r="D124" s="173"/>
      <c r="E124" s="173"/>
      <c r="F124" s="162">
        <f t="shared" ref="F124:F129" si="17">$V$103</f>
        <v>0</v>
      </c>
      <c r="G124" s="162"/>
      <c r="H124" s="163"/>
      <c r="I124" s="38" t="s">
        <v>6</v>
      </c>
      <c r="J124" s="326">
        <f>$J$106</f>
        <v>0</v>
      </c>
      <c r="K124" s="327"/>
      <c r="L124" s="38" t="s">
        <v>23</v>
      </c>
      <c r="M124" s="292">
        <f t="shared" si="14"/>
        <v>0</v>
      </c>
      <c r="N124" s="293"/>
      <c r="O124" s="39" t="s">
        <v>7</v>
      </c>
      <c r="P124" s="328" t="str">
        <f t="shared" si="12"/>
        <v>0</v>
      </c>
      <c r="Q124" s="162"/>
      <c r="R124" s="162"/>
      <c r="S124" s="168"/>
      <c r="U124" s="147"/>
      <c r="V124" s="147"/>
      <c r="W124" s="154"/>
      <c r="X124" s="154"/>
      <c r="Y124" s="155"/>
      <c r="Z124" s="155"/>
    </row>
    <row r="125" spans="1:26" ht="21" customHeight="1" thickTop="1" thickBot="1" x14ac:dyDescent="0.2">
      <c r="B125" s="329"/>
      <c r="C125" s="173" t="s">
        <v>8</v>
      </c>
      <c r="D125" s="173"/>
      <c r="E125" s="173"/>
      <c r="F125" s="162">
        <f t="shared" si="17"/>
        <v>0</v>
      </c>
      <c r="G125" s="162"/>
      <c r="H125" s="163"/>
      <c r="I125" s="38" t="s">
        <v>6</v>
      </c>
      <c r="J125" s="326">
        <f>$J$107</f>
        <v>0</v>
      </c>
      <c r="K125" s="327"/>
      <c r="L125" s="38" t="s">
        <v>23</v>
      </c>
      <c r="M125" s="301">
        <f t="shared" si="14"/>
        <v>0</v>
      </c>
      <c r="N125" s="302"/>
      <c r="O125" s="39" t="s">
        <v>7</v>
      </c>
      <c r="P125" s="328" t="str">
        <f t="shared" si="12"/>
        <v>0</v>
      </c>
      <c r="Q125" s="162"/>
      <c r="R125" s="162"/>
      <c r="S125" s="168"/>
      <c r="U125" s="147"/>
      <c r="V125" s="147"/>
      <c r="W125" s="147"/>
      <c r="X125" s="147"/>
      <c r="Y125" s="147"/>
      <c r="Z125" s="147"/>
    </row>
    <row r="126" spans="1:26" ht="21" customHeight="1" thickTop="1" thickBot="1" x14ac:dyDescent="0.2">
      <c r="B126" s="329"/>
      <c r="C126" s="173" t="s">
        <v>9</v>
      </c>
      <c r="D126" s="173"/>
      <c r="E126" s="173"/>
      <c r="F126" s="162">
        <f t="shared" si="17"/>
        <v>0</v>
      </c>
      <c r="G126" s="162"/>
      <c r="H126" s="163"/>
      <c r="I126" s="38" t="s">
        <v>6</v>
      </c>
      <c r="J126" s="326">
        <f>$J$108</f>
        <v>0</v>
      </c>
      <c r="K126" s="327"/>
      <c r="L126" s="38" t="s">
        <v>23</v>
      </c>
      <c r="M126" s="301">
        <f t="shared" si="14"/>
        <v>0</v>
      </c>
      <c r="N126" s="302"/>
      <c r="O126" s="39" t="s">
        <v>7</v>
      </c>
      <c r="P126" s="328" t="str">
        <f t="shared" si="12"/>
        <v>0</v>
      </c>
      <c r="Q126" s="162"/>
      <c r="R126" s="162"/>
      <c r="S126" s="168"/>
      <c r="U126" s="160"/>
      <c r="V126" s="160"/>
      <c r="W126" s="148"/>
      <c r="X126" s="148"/>
      <c r="Y126" s="149"/>
      <c r="Z126" s="149"/>
    </row>
    <row r="127" spans="1:26" ht="21" customHeight="1" thickTop="1" thickBot="1" x14ac:dyDescent="0.2">
      <c r="B127" s="329"/>
      <c r="C127" s="161" t="s">
        <v>65</v>
      </c>
      <c r="D127" s="161"/>
      <c r="E127" s="161"/>
      <c r="F127" s="162">
        <f t="shared" si="17"/>
        <v>0</v>
      </c>
      <c r="G127" s="162"/>
      <c r="H127" s="163"/>
      <c r="I127" s="38" t="s">
        <v>6</v>
      </c>
      <c r="J127" s="326">
        <f>$J$109</f>
        <v>0</v>
      </c>
      <c r="K127" s="327"/>
      <c r="L127" s="38" t="s">
        <v>23</v>
      </c>
      <c r="M127" s="288">
        <f t="shared" si="14"/>
        <v>0</v>
      </c>
      <c r="N127" s="289"/>
      <c r="O127" s="39" t="s">
        <v>7</v>
      </c>
      <c r="P127" s="328" t="str">
        <f t="shared" si="12"/>
        <v>0</v>
      </c>
      <c r="Q127" s="162"/>
      <c r="R127" s="162"/>
      <c r="S127" s="168"/>
      <c r="U127" s="147"/>
      <c r="V127" s="147"/>
      <c r="W127" s="150"/>
      <c r="X127" s="150"/>
      <c r="Y127" s="151"/>
      <c r="Z127" s="147"/>
    </row>
    <row r="128" spans="1:26" ht="21" customHeight="1" thickTop="1" thickBot="1" x14ac:dyDescent="0.2">
      <c r="B128" s="329"/>
      <c r="C128" s="161" t="s">
        <v>64</v>
      </c>
      <c r="D128" s="161"/>
      <c r="E128" s="161"/>
      <c r="F128" s="162">
        <f t="shared" si="17"/>
        <v>0</v>
      </c>
      <c r="G128" s="162"/>
      <c r="H128" s="163"/>
      <c r="I128" s="38" t="s">
        <v>6</v>
      </c>
      <c r="J128" s="326">
        <f>$J$110</f>
        <v>0</v>
      </c>
      <c r="K128" s="327"/>
      <c r="L128" s="38" t="s">
        <v>23</v>
      </c>
      <c r="M128" s="295">
        <f t="shared" si="14"/>
        <v>0</v>
      </c>
      <c r="N128" s="296"/>
      <c r="O128" s="39" t="s">
        <v>7</v>
      </c>
      <c r="P128" s="337" t="str">
        <f t="shared" si="12"/>
        <v>0</v>
      </c>
      <c r="Q128" s="324"/>
      <c r="R128" s="324"/>
      <c r="S128" s="338"/>
      <c r="U128" s="147"/>
      <c r="V128" s="147"/>
      <c r="W128" s="146"/>
      <c r="X128" s="146"/>
      <c r="Y128" s="146"/>
      <c r="Z128" s="146"/>
    </row>
    <row r="129" spans="1:26" ht="21" customHeight="1" thickTop="1" thickBot="1" x14ac:dyDescent="0.2">
      <c r="B129" s="330"/>
      <c r="C129" s="226" t="s">
        <v>66</v>
      </c>
      <c r="D129" s="226"/>
      <c r="E129" s="226"/>
      <c r="F129" s="219">
        <f t="shared" si="17"/>
        <v>0</v>
      </c>
      <c r="G129" s="219"/>
      <c r="H129" s="227"/>
      <c r="I129" s="41" t="s">
        <v>6</v>
      </c>
      <c r="J129" s="333">
        <f>$J$111</f>
        <v>0</v>
      </c>
      <c r="K129" s="334"/>
      <c r="L129" s="41" t="s">
        <v>23</v>
      </c>
      <c r="M129" s="295">
        <f t="shared" si="14"/>
        <v>0</v>
      </c>
      <c r="N129" s="296"/>
      <c r="O129" s="42" t="s">
        <v>7</v>
      </c>
      <c r="P129" s="335" t="str">
        <f t="shared" si="12"/>
        <v>0</v>
      </c>
      <c r="Q129" s="331"/>
      <c r="R129" s="331"/>
      <c r="S129" s="336"/>
      <c r="U129" s="147"/>
      <c r="V129" s="147"/>
      <c r="W129" s="146"/>
      <c r="X129" s="146"/>
      <c r="Y129" s="146"/>
      <c r="Z129" s="146"/>
    </row>
    <row r="130" spans="1:26" ht="9.75" customHeight="1" x14ac:dyDescent="0.15">
      <c r="B130" s="18"/>
      <c r="C130" s="56"/>
      <c r="D130" s="56"/>
      <c r="E130" s="56"/>
      <c r="F130" s="7"/>
      <c r="G130" s="7"/>
      <c r="H130" s="7"/>
      <c r="I130" s="11"/>
      <c r="J130" s="19"/>
      <c r="K130" s="19"/>
      <c r="L130" s="11"/>
      <c r="M130" s="11"/>
      <c r="N130" s="11"/>
      <c r="O130" s="6"/>
      <c r="P130" s="7"/>
      <c r="Q130" s="7"/>
      <c r="R130" s="7"/>
      <c r="S130" s="7"/>
      <c r="U130" s="57"/>
      <c r="V130" s="57"/>
      <c r="W130" s="20"/>
      <c r="X130" s="21"/>
      <c r="Y130" s="21"/>
    </row>
    <row r="131" spans="1:26" ht="30.75" customHeight="1" thickBot="1" x14ac:dyDescent="0.2">
      <c r="A131" s="230" t="s">
        <v>24</v>
      </c>
      <c r="B131" s="230"/>
      <c r="C131" s="230"/>
      <c r="D131" s="230"/>
      <c r="E131" s="230"/>
      <c r="F131" s="230"/>
      <c r="G131" s="230"/>
      <c r="H131" s="230"/>
      <c r="I131" s="230"/>
      <c r="J131" s="230"/>
      <c r="K131" s="230"/>
      <c r="L131" s="94"/>
      <c r="M131" s="94"/>
      <c r="N131" s="94"/>
      <c r="O131" s="94"/>
      <c r="P131" s="94"/>
      <c r="Q131" s="94"/>
      <c r="R131" s="94"/>
      <c r="S131" s="94"/>
      <c r="T131" s="94"/>
      <c r="U131" s="241" t="str">
        <f>'シート2（共通経費基礎データ）'!C15</f>
        <v>支所⑧</v>
      </c>
      <c r="V131" s="241"/>
      <c r="W131" s="242">
        <f>'シート2（共通経費基礎データ）'!A15</f>
        <v>0</v>
      </c>
      <c r="X131" s="242"/>
      <c r="Y131" s="242"/>
      <c r="Z131" s="21"/>
    </row>
    <row r="132" spans="1:26" ht="20.25" customHeight="1" x14ac:dyDescent="0.15">
      <c r="A132" s="2"/>
      <c r="B132" s="187" t="s">
        <v>13</v>
      </c>
      <c r="C132" s="188"/>
      <c r="D132" s="188"/>
      <c r="E132" s="189"/>
      <c r="F132" s="2"/>
      <c r="G132" s="2"/>
      <c r="H132" s="187" t="s">
        <v>55</v>
      </c>
      <c r="I132" s="188"/>
      <c r="J132" s="188"/>
      <c r="K132" s="189"/>
      <c r="L132" s="2"/>
      <c r="M132" s="2"/>
      <c r="N132" s="2"/>
      <c r="O132" s="187" t="s">
        <v>14</v>
      </c>
      <c r="P132" s="188"/>
      <c r="Q132" s="188"/>
      <c r="R132" s="189"/>
      <c r="U132" s="221" t="s">
        <v>52</v>
      </c>
      <c r="V132" s="222"/>
      <c r="W132" s="222"/>
      <c r="X132" s="223"/>
    </row>
    <row r="133" spans="1:26" ht="20.25" customHeight="1" x14ac:dyDescent="0.15">
      <c r="A133" s="2"/>
      <c r="B133" s="4" t="s">
        <v>0</v>
      </c>
      <c r="C133" s="176" t="s">
        <v>1</v>
      </c>
      <c r="D133" s="176"/>
      <c r="E133" s="177"/>
      <c r="F133" s="2"/>
      <c r="G133" s="2"/>
      <c r="H133" s="4" t="s">
        <v>0</v>
      </c>
      <c r="I133" s="176" t="s">
        <v>1</v>
      </c>
      <c r="J133" s="176"/>
      <c r="K133" s="177"/>
      <c r="L133" s="2"/>
      <c r="M133" s="2"/>
      <c r="N133" s="2"/>
      <c r="O133" s="4" t="s">
        <v>0</v>
      </c>
      <c r="P133" s="176" t="s">
        <v>1</v>
      </c>
      <c r="Q133" s="176"/>
      <c r="R133" s="177"/>
      <c r="U133" s="4" t="s">
        <v>0</v>
      </c>
      <c r="V133" s="178" t="s">
        <v>1</v>
      </c>
      <c r="W133" s="176"/>
      <c r="X133" s="177"/>
    </row>
    <row r="134" spans="1:26" ht="20.25" customHeight="1" x14ac:dyDescent="0.15">
      <c r="A134" s="5"/>
      <c r="B134" s="33">
        <v>4</v>
      </c>
      <c r="C134" s="156"/>
      <c r="D134" s="156"/>
      <c r="E134" s="157"/>
      <c r="F134" s="34"/>
      <c r="G134" s="34"/>
      <c r="H134" s="33">
        <v>4</v>
      </c>
      <c r="I134" s="156"/>
      <c r="J134" s="156"/>
      <c r="K134" s="157"/>
      <c r="L134" s="34"/>
      <c r="M134" s="34"/>
      <c r="N134" s="34"/>
      <c r="O134" s="33">
        <v>4</v>
      </c>
      <c r="P134" s="156"/>
      <c r="Q134" s="156"/>
      <c r="R134" s="157"/>
      <c r="S134" s="31"/>
      <c r="T134" s="31"/>
      <c r="U134" s="49">
        <v>4</v>
      </c>
      <c r="V134" s="260"/>
      <c r="W134" s="261"/>
      <c r="X134" s="262"/>
    </row>
    <row r="135" spans="1:26" ht="20.25" customHeight="1" x14ac:dyDescent="0.15">
      <c r="A135" s="5"/>
      <c r="B135" s="35">
        <v>5</v>
      </c>
      <c r="C135" s="156"/>
      <c r="D135" s="156"/>
      <c r="E135" s="157"/>
      <c r="F135" s="34"/>
      <c r="G135" s="34"/>
      <c r="H135" s="35">
        <v>5</v>
      </c>
      <c r="I135" s="156"/>
      <c r="J135" s="156"/>
      <c r="K135" s="157"/>
      <c r="L135" s="34"/>
      <c r="M135" s="34"/>
      <c r="N135" s="34"/>
      <c r="O135" s="35">
        <v>5</v>
      </c>
      <c r="P135" s="156"/>
      <c r="Q135" s="156"/>
      <c r="R135" s="157"/>
      <c r="S135" s="31"/>
      <c r="T135" s="31"/>
      <c r="U135" s="50">
        <v>5</v>
      </c>
      <c r="V135" s="245"/>
      <c r="W135" s="246"/>
      <c r="X135" s="247"/>
    </row>
    <row r="136" spans="1:26" ht="20.25" customHeight="1" x14ac:dyDescent="0.15">
      <c r="A136" s="5"/>
      <c r="B136" s="35">
        <v>6</v>
      </c>
      <c r="C136" s="156"/>
      <c r="D136" s="156"/>
      <c r="E136" s="157"/>
      <c r="F136" s="34"/>
      <c r="G136" s="34"/>
      <c r="H136" s="35">
        <v>6</v>
      </c>
      <c r="I136" s="156"/>
      <c r="J136" s="156"/>
      <c r="K136" s="157"/>
      <c r="L136" s="34"/>
      <c r="M136" s="34"/>
      <c r="N136" s="34"/>
      <c r="O136" s="35">
        <v>6</v>
      </c>
      <c r="P136" s="156"/>
      <c r="Q136" s="156"/>
      <c r="R136" s="157"/>
      <c r="S136" s="31"/>
      <c r="T136" s="31"/>
      <c r="U136" s="50">
        <v>6</v>
      </c>
      <c r="V136" s="245"/>
      <c r="W136" s="246"/>
      <c r="X136" s="247"/>
    </row>
    <row r="137" spans="1:26" ht="20.25" customHeight="1" x14ac:dyDescent="0.15">
      <c r="A137" s="5"/>
      <c r="B137" s="35">
        <v>7</v>
      </c>
      <c r="C137" s="156"/>
      <c r="D137" s="156"/>
      <c r="E137" s="157"/>
      <c r="F137" s="34"/>
      <c r="G137" s="34"/>
      <c r="H137" s="35">
        <v>7</v>
      </c>
      <c r="I137" s="156"/>
      <c r="J137" s="156"/>
      <c r="K137" s="157"/>
      <c r="L137" s="34"/>
      <c r="M137" s="34"/>
      <c r="N137" s="34"/>
      <c r="O137" s="35">
        <v>7</v>
      </c>
      <c r="P137" s="156"/>
      <c r="Q137" s="156"/>
      <c r="R137" s="157"/>
      <c r="S137" s="31"/>
      <c r="T137" s="31"/>
      <c r="U137" s="50">
        <v>7</v>
      </c>
      <c r="V137" s="254"/>
      <c r="W137" s="255"/>
      <c r="X137" s="256"/>
    </row>
    <row r="138" spans="1:26" ht="20.25" customHeight="1" x14ac:dyDescent="0.15">
      <c r="A138" s="5"/>
      <c r="B138" s="35">
        <v>8</v>
      </c>
      <c r="C138" s="156"/>
      <c r="D138" s="156"/>
      <c r="E138" s="157"/>
      <c r="F138" s="34"/>
      <c r="G138" s="34"/>
      <c r="H138" s="35">
        <v>8</v>
      </c>
      <c r="I138" s="156"/>
      <c r="J138" s="156"/>
      <c r="K138" s="157"/>
      <c r="L138" s="34"/>
      <c r="M138" s="34"/>
      <c r="N138" s="34"/>
      <c r="O138" s="35">
        <v>8</v>
      </c>
      <c r="P138" s="156"/>
      <c r="Q138" s="156"/>
      <c r="R138" s="157"/>
      <c r="S138" s="31"/>
      <c r="T138" s="31"/>
      <c r="U138" s="50">
        <v>8</v>
      </c>
      <c r="V138" s="257"/>
      <c r="W138" s="258"/>
      <c r="X138" s="259"/>
    </row>
    <row r="139" spans="1:26" ht="20.25" customHeight="1" x14ac:dyDescent="0.15">
      <c r="A139" s="5"/>
      <c r="B139" s="35">
        <v>9</v>
      </c>
      <c r="C139" s="156"/>
      <c r="D139" s="156"/>
      <c r="E139" s="157"/>
      <c r="F139" s="34"/>
      <c r="G139" s="34"/>
      <c r="H139" s="35">
        <v>9</v>
      </c>
      <c r="I139" s="156"/>
      <c r="J139" s="156"/>
      <c r="K139" s="157"/>
      <c r="L139" s="34"/>
      <c r="M139" s="34"/>
      <c r="N139" s="34"/>
      <c r="O139" s="35">
        <v>9</v>
      </c>
      <c r="P139" s="156"/>
      <c r="Q139" s="156"/>
      <c r="R139" s="157"/>
      <c r="S139" s="31"/>
      <c r="T139" s="31"/>
      <c r="U139" s="50">
        <v>9</v>
      </c>
      <c r="V139" s="257"/>
      <c r="W139" s="258"/>
      <c r="X139" s="259"/>
    </row>
    <row r="140" spans="1:26" ht="20.25" customHeight="1" x14ac:dyDescent="0.15">
      <c r="A140" s="5"/>
      <c r="B140" s="35">
        <v>10</v>
      </c>
      <c r="C140" s="156"/>
      <c r="D140" s="156"/>
      <c r="E140" s="157"/>
      <c r="F140" s="34"/>
      <c r="G140" s="34"/>
      <c r="H140" s="35">
        <v>10</v>
      </c>
      <c r="I140" s="156"/>
      <c r="J140" s="156"/>
      <c r="K140" s="157"/>
      <c r="L140" s="34"/>
      <c r="M140" s="34"/>
      <c r="N140" s="34"/>
      <c r="O140" s="35">
        <v>10</v>
      </c>
      <c r="P140" s="156"/>
      <c r="Q140" s="156"/>
      <c r="R140" s="157"/>
      <c r="S140" s="31"/>
      <c r="T140" s="31"/>
      <c r="U140" s="50">
        <v>10</v>
      </c>
      <c r="V140" s="245"/>
      <c r="W140" s="246"/>
      <c r="X140" s="247"/>
    </row>
    <row r="141" spans="1:26" ht="20.25" customHeight="1" x14ac:dyDescent="0.15">
      <c r="A141" s="5"/>
      <c r="B141" s="35">
        <v>11</v>
      </c>
      <c r="C141" s="156"/>
      <c r="D141" s="156"/>
      <c r="E141" s="157"/>
      <c r="F141" s="34"/>
      <c r="G141" s="34"/>
      <c r="H141" s="35">
        <v>11</v>
      </c>
      <c r="I141" s="156"/>
      <c r="J141" s="156"/>
      <c r="K141" s="157"/>
      <c r="L141" s="34"/>
      <c r="M141" s="34"/>
      <c r="N141" s="34"/>
      <c r="O141" s="35">
        <v>11</v>
      </c>
      <c r="P141" s="156"/>
      <c r="Q141" s="156"/>
      <c r="R141" s="157"/>
      <c r="S141" s="31"/>
      <c r="T141" s="31"/>
      <c r="U141" s="50">
        <v>11</v>
      </c>
      <c r="V141" s="254"/>
      <c r="W141" s="255"/>
      <c r="X141" s="256"/>
    </row>
    <row r="142" spans="1:26" ht="20.25" customHeight="1" x14ac:dyDescent="0.15">
      <c r="A142" s="5"/>
      <c r="B142" s="35">
        <v>12</v>
      </c>
      <c r="C142" s="156"/>
      <c r="D142" s="156"/>
      <c r="E142" s="157"/>
      <c r="F142" s="82"/>
      <c r="G142" s="34"/>
      <c r="H142" s="35">
        <v>12</v>
      </c>
      <c r="I142" s="156"/>
      <c r="J142" s="156"/>
      <c r="K142" s="157"/>
      <c r="L142" s="34"/>
      <c r="M142" s="34"/>
      <c r="N142" s="34"/>
      <c r="O142" s="35">
        <v>12</v>
      </c>
      <c r="P142" s="156"/>
      <c r="Q142" s="156"/>
      <c r="R142" s="157"/>
      <c r="S142" s="31"/>
      <c r="T142" s="31"/>
      <c r="U142" s="50">
        <v>12</v>
      </c>
      <c r="V142" s="257"/>
      <c r="W142" s="258"/>
      <c r="X142" s="259"/>
    </row>
    <row r="143" spans="1:26" ht="20.25" customHeight="1" x14ac:dyDescent="0.15">
      <c r="A143" s="5"/>
      <c r="B143" s="35">
        <v>1</v>
      </c>
      <c r="C143" s="156"/>
      <c r="D143" s="156"/>
      <c r="E143" s="157"/>
      <c r="F143" s="232"/>
      <c r="G143" s="34"/>
      <c r="H143" s="35">
        <v>1</v>
      </c>
      <c r="I143" s="156"/>
      <c r="J143" s="156"/>
      <c r="K143" s="157"/>
      <c r="L143" s="232"/>
      <c r="M143" s="34"/>
      <c r="N143" s="34"/>
      <c r="O143" s="35">
        <v>1</v>
      </c>
      <c r="P143" s="156"/>
      <c r="Q143" s="156"/>
      <c r="R143" s="157"/>
      <c r="S143" s="232"/>
      <c r="T143" s="31"/>
      <c r="U143" s="50">
        <v>1</v>
      </c>
      <c r="V143" s="245"/>
      <c r="W143" s="246"/>
      <c r="X143" s="247"/>
      <c r="Y143" s="159"/>
    </row>
    <row r="144" spans="1:26" ht="20.25" customHeight="1" x14ac:dyDescent="0.15">
      <c r="A144" s="5"/>
      <c r="B144" s="35">
        <v>2</v>
      </c>
      <c r="C144" s="156"/>
      <c r="D144" s="156"/>
      <c r="E144" s="157"/>
      <c r="F144" s="232"/>
      <c r="G144" s="34"/>
      <c r="H144" s="35">
        <v>2</v>
      </c>
      <c r="I144" s="156"/>
      <c r="J144" s="156"/>
      <c r="K144" s="157"/>
      <c r="L144" s="232"/>
      <c r="M144" s="34"/>
      <c r="N144" s="34"/>
      <c r="O144" s="35">
        <v>2</v>
      </c>
      <c r="P144" s="156"/>
      <c r="Q144" s="156"/>
      <c r="R144" s="157"/>
      <c r="S144" s="232"/>
      <c r="T144" s="31"/>
      <c r="U144" s="50">
        <v>2</v>
      </c>
      <c r="V144" s="248"/>
      <c r="W144" s="249"/>
      <c r="X144" s="250"/>
      <c r="Y144" s="159"/>
    </row>
    <row r="145" spans="1:26" ht="20.25" customHeight="1" x14ac:dyDescent="0.15">
      <c r="A145" s="5"/>
      <c r="B145" s="36">
        <v>3</v>
      </c>
      <c r="C145" s="156"/>
      <c r="D145" s="156"/>
      <c r="E145" s="157"/>
      <c r="F145" s="232"/>
      <c r="G145" s="34"/>
      <c r="H145" s="36">
        <v>3</v>
      </c>
      <c r="I145" s="156"/>
      <c r="J145" s="156"/>
      <c r="K145" s="157"/>
      <c r="L145" s="232"/>
      <c r="M145" s="34"/>
      <c r="N145" s="34"/>
      <c r="O145" s="36">
        <v>3</v>
      </c>
      <c r="P145" s="156"/>
      <c r="Q145" s="156"/>
      <c r="R145" s="157"/>
      <c r="S145" s="232"/>
      <c r="T145" s="31"/>
      <c r="U145" s="51">
        <v>3</v>
      </c>
      <c r="V145" s="251"/>
      <c r="W145" s="252"/>
      <c r="X145" s="253"/>
      <c r="Y145" s="159"/>
    </row>
    <row r="146" spans="1:26" ht="20.25" customHeight="1" thickBot="1" x14ac:dyDescent="0.2">
      <c r="A146" s="5"/>
      <c r="B146" s="46" t="s">
        <v>2</v>
      </c>
      <c r="C146" s="192">
        <f>SUM(C134:E145)</f>
        <v>0</v>
      </c>
      <c r="D146" s="192"/>
      <c r="E146" s="193"/>
      <c r="F146" s="37"/>
      <c r="G146" s="37"/>
      <c r="H146" s="46" t="s">
        <v>2</v>
      </c>
      <c r="I146" s="192">
        <f>SUM(I134:K145)</f>
        <v>0</v>
      </c>
      <c r="J146" s="192"/>
      <c r="K146" s="193"/>
      <c r="L146" s="37"/>
      <c r="M146" s="37"/>
      <c r="N146" s="37"/>
      <c r="O146" s="46" t="s">
        <v>2</v>
      </c>
      <c r="P146" s="192">
        <f>SUM(P134:R145)</f>
        <v>0</v>
      </c>
      <c r="Q146" s="192"/>
      <c r="R146" s="193"/>
      <c r="S146" s="32"/>
      <c r="T146" s="31"/>
      <c r="U146" s="48" t="s">
        <v>2</v>
      </c>
      <c r="V146" s="194">
        <f>SUM(V134:X145)</f>
        <v>0</v>
      </c>
      <c r="W146" s="195"/>
      <c r="X146" s="196"/>
      <c r="Y146" s="12"/>
    </row>
    <row r="147" spans="1:26" ht="21" customHeight="1" thickTop="1" thickBot="1" x14ac:dyDescent="0.2">
      <c r="A147" s="2"/>
      <c r="B147" s="2"/>
      <c r="C147" s="2"/>
      <c r="D147" s="2"/>
      <c r="E147" s="2"/>
      <c r="F147" s="2"/>
      <c r="G147" s="2"/>
      <c r="H147" s="2"/>
      <c r="I147" s="2"/>
      <c r="J147" s="2"/>
      <c r="K147" s="2"/>
      <c r="L147" s="2"/>
      <c r="M147" s="2"/>
      <c r="N147" s="2"/>
      <c r="O147" s="2"/>
      <c r="P147" s="2"/>
      <c r="Q147" s="2"/>
      <c r="R147" s="2"/>
      <c r="S147" s="2"/>
      <c r="U147" s="3"/>
      <c r="V147" s="3"/>
      <c r="W147" s="3"/>
      <c r="X147" s="3"/>
      <c r="Y147" s="3"/>
    </row>
    <row r="148" spans="1:26" ht="21.75" customHeight="1" thickBot="1" x14ac:dyDescent="0.2">
      <c r="A148" s="2"/>
      <c r="B148" s="197"/>
      <c r="C148" s="198"/>
      <c r="D148" s="198"/>
      <c r="E148" s="198"/>
      <c r="F148" s="199" t="s">
        <v>3</v>
      </c>
      <c r="G148" s="199"/>
      <c r="H148" s="200"/>
      <c r="I148" s="8"/>
      <c r="J148" s="201" t="s">
        <v>21</v>
      </c>
      <c r="K148" s="202"/>
      <c r="L148" s="8"/>
      <c r="M148" s="203" t="s">
        <v>22</v>
      </c>
      <c r="N148" s="203"/>
      <c r="O148" s="8"/>
      <c r="P148" s="204" t="s">
        <v>5</v>
      </c>
      <c r="Q148" s="205"/>
      <c r="R148" s="205"/>
      <c r="S148" s="206"/>
      <c r="U148" s="155"/>
      <c r="V148" s="155"/>
      <c r="W148" s="155"/>
      <c r="X148" s="155"/>
      <c r="Y148" s="155"/>
      <c r="Z148" s="3"/>
    </row>
    <row r="149" spans="1:26" ht="19.899999999999999" customHeight="1" thickTop="1" thickBot="1" x14ac:dyDescent="0.2">
      <c r="A149" s="2"/>
      <c r="B149" s="207" t="str">
        <f>B132</f>
        <v>電話料</v>
      </c>
      <c r="C149" s="173" t="s">
        <v>53</v>
      </c>
      <c r="D149" s="173"/>
      <c r="E149" s="173"/>
      <c r="F149" s="162">
        <f t="shared" ref="F149:F154" si="18">$C$146</f>
        <v>0</v>
      </c>
      <c r="G149" s="162"/>
      <c r="H149" s="163"/>
      <c r="I149" s="38" t="s">
        <v>6</v>
      </c>
      <c r="J149" s="326">
        <f>$J$106</f>
        <v>0</v>
      </c>
      <c r="K149" s="327"/>
      <c r="L149" s="38" t="s">
        <v>23</v>
      </c>
      <c r="M149" s="301">
        <f t="shared" ref="M149:M172" si="19">$M$106</f>
        <v>0</v>
      </c>
      <c r="N149" s="302"/>
      <c r="O149" s="39" t="s">
        <v>7</v>
      </c>
      <c r="P149" s="328" t="str">
        <f t="shared" ref="P149:P172" si="20">IF(M149=0,"0",ROUNDDOWN(F149*J149/M149,0))</f>
        <v>0</v>
      </c>
      <c r="Q149" s="162"/>
      <c r="R149" s="162"/>
      <c r="S149" s="168"/>
      <c r="U149" s="147"/>
      <c r="V149" s="147"/>
      <c r="W149" s="152"/>
      <c r="X149" s="152"/>
      <c r="Y149" s="152"/>
      <c r="Z149" s="3"/>
    </row>
    <row r="150" spans="1:26" ht="19.899999999999999" customHeight="1" thickTop="1" thickBot="1" x14ac:dyDescent="0.2">
      <c r="A150" s="2"/>
      <c r="B150" s="208"/>
      <c r="C150" s="173" t="s">
        <v>8</v>
      </c>
      <c r="D150" s="173"/>
      <c r="E150" s="173"/>
      <c r="F150" s="162">
        <f t="shared" si="18"/>
        <v>0</v>
      </c>
      <c r="G150" s="162"/>
      <c r="H150" s="163"/>
      <c r="I150" s="38" t="s">
        <v>6</v>
      </c>
      <c r="J150" s="326">
        <f>$J$107</f>
        <v>0</v>
      </c>
      <c r="K150" s="327"/>
      <c r="L150" s="38" t="s">
        <v>23</v>
      </c>
      <c r="M150" s="301">
        <f t="shared" si="19"/>
        <v>0</v>
      </c>
      <c r="N150" s="302"/>
      <c r="O150" s="39" t="s">
        <v>7</v>
      </c>
      <c r="P150" s="328" t="str">
        <f t="shared" si="20"/>
        <v>0</v>
      </c>
      <c r="Q150" s="162"/>
      <c r="R150" s="162"/>
      <c r="S150" s="168"/>
      <c r="U150" s="147"/>
      <c r="V150" s="147"/>
      <c r="W150" s="147"/>
      <c r="X150" s="147"/>
      <c r="Y150" s="147"/>
      <c r="Z150" s="147"/>
    </row>
    <row r="151" spans="1:26" ht="19.899999999999999" customHeight="1" thickTop="1" thickBot="1" x14ac:dyDescent="0.2">
      <c r="A151" s="2"/>
      <c r="B151" s="208"/>
      <c r="C151" s="173" t="s">
        <v>9</v>
      </c>
      <c r="D151" s="173"/>
      <c r="E151" s="173"/>
      <c r="F151" s="162">
        <f t="shared" si="18"/>
        <v>0</v>
      </c>
      <c r="G151" s="162"/>
      <c r="H151" s="163"/>
      <c r="I151" s="38" t="s">
        <v>6</v>
      </c>
      <c r="J151" s="326">
        <f>$J$108</f>
        <v>0</v>
      </c>
      <c r="K151" s="327"/>
      <c r="L151" s="38" t="s">
        <v>23</v>
      </c>
      <c r="M151" s="301">
        <f t="shared" si="19"/>
        <v>0</v>
      </c>
      <c r="N151" s="302"/>
      <c r="O151" s="39" t="s">
        <v>7</v>
      </c>
      <c r="P151" s="328" t="str">
        <f t="shared" si="20"/>
        <v>0</v>
      </c>
      <c r="Q151" s="162"/>
      <c r="R151" s="162"/>
      <c r="S151" s="168"/>
      <c r="U151" s="160"/>
      <c r="V151" s="160"/>
      <c r="W151" s="148"/>
      <c r="X151" s="148"/>
      <c r="Y151" s="149"/>
      <c r="Z151" s="149"/>
    </row>
    <row r="152" spans="1:26" ht="19.899999999999999" customHeight="1" thickTop="1" thickBot="1" x14ac:dyDescent="0.2">
      <c r="A152" s="2"/>
      <c r="B152" s="340"/>
      <c r="C152" s="161" t="s">
        <v>65</v>
      </c>
      <c r="D152" s="161"/>
      <c r="E152" s="161"/>
      <c r="F152" s="162">
        <f t="shared" si="18"/>
        <v>0</v>
      </c>
      <c r="G152" s="162"/>
      <c r="H152" s="163"/>
      <c r="I152" s="38" t="s">
        <v>6</v>
      </c>
      <c r="J152" s="326">
        <f>$J$109</f>
        <v>0</v>
      </c>
      <c r="K152" s="327"/>
      <c r="L152" s="38" t="s">
        <v>23</v>
      </c>
      <c r="M152" s="288">
        <f t="shared" si="19"/>
        <v>0</v>
      </c>
      <c r="N152" s="289"/>
      <c r="O152" s="39" t="s">
        <v>7</v>
      </c>
      <c r="P152" s="328" t="str">
        <f t="shared" si="20"/>
        <v>0</v>
      </c>
      <c r="Q152" s="162"/>
      <c r="R152" s="162"/>
      <c r="S152" s="168"/>
      <c r="U152" s="147"/>
      <c r="V152" s="147"/>
      <c r="W152" s="150"/>
      <c r="X152" s="150"/>
      <c r="Y152" s="151"/>
      <c r="Z152" s="147"/>
    </row>
    <row r="153" spans="1:26" ht="19.899999999999999" customHeight="1" thickTop="1" thickBot="1" x14ac:dyDescent="0.2">
      <c r="A153" s="2"/>
      <c r="B153" s="340"/>
      <c r="C153" s="161" t="s">
        <v>64</v>
      </c>
      <c r="D153" s="161"/>
      <c r="E153" s="161"/>
      <c r="F153" s="162">
        <f t="shared" si="18"/>
        <v>0</v>
      </c>
      <c r="G153" s="162"/>
      <c r="H153" s="163"/>
      <c r="I153" s="38" t="s">
        <v>6</v>
      </c>
      <c r="J153" s="326">
        <f>$J$110</f>
        <v>0</v>
      </c>
      <c r="K153" s="327"/>
      <c r="L153" s="38" t="s">
        <v>23</v>
      </c>
      <c r="M153" s="295">
        <f t="shared" si="19"/>
        <v>0</v>
      </c>
      <c r="N153" s="296"/>
      <c r="O153" s="39" t="s">
        <v>7</v>
      </c>
      <c r="P153" s="337" t="str">
        <f t="shared" si="20"/>
        <v>0</v>
      </c>
      <c r="Q153" s="324"/>
      <c r="R153" s="324"/>
      <c r="S153" s="338"/>
      <c r="U153" s="147"/>
      <c r="V153" s="147"/>
      <c r="W153" s="146"/>
      <c r="X153" s="146"/>
      <c r="Y153" s="146"/>
      <c r="Z153" s="146"/>
    </row>
    <row r="154" spans="1:26" ht="19.899999999999999" customHeight="1" thickTop="1" thickBot="1" x14ac:dyDescent="0.2">
      <c r="A154" s="2"/>
      <c r="B154" s="340"/>
      <c r="C154" s="161" t="s">
        <v>66</v>
      </c>
      <c r="D154" s="161"/>
      <c r="E154" s="161"/>
      <c r="F154" s="162">
        <f t="shared" si="18"/>
        <v>0</v>
      </c>
      <c r="G154" s="162"/>
      <c r="H154" s="163"/>
      <c r="I154" s="38" t="s">
        <v>6</v>
      </c>
      <c r="J154" s="326">
        <f>$J$111</f>
        <v>0</v>
      </c>
      <c r="K154" s="327"/>
      <c r="L154" s="38" t="s">
        <v>23</v>
      </c>
      <c r="M154" s="295">
        <f t="shared" si="19"/>
        <v>0</v>
      </c>
      <c r="N154" s="296"/>
      <c r="O154" s="39" t="s">
        <v>7</v>
      </c>
      <c r="P154" s="337" t="str">
        <f t="shared" si="20"/>
        <v>0</v>
      </c>
      <c r="Q154" s="324"/>
      <c r="R154" s="324"/>
      <c r="S154" s="338"/>
      <c r="U154" s="147"/>
      <c r="V154" s="147"/>
      <c r="W154" s="146"/>
      <c r="X154" s="146"/>
      <c r="Y154" s="146"/>
      <c r="Z154" s="146"/>
    </row>
    <row r="155" spans="1:26" ht="19.899999999999999" customHeight="1" thickTop="1" thickBot="1" x14ac:dyDescent="0.2">
      <c r="A155" s="2"/>
      <c r="B155" s="315" t="str">
        <f>H132</f>
        <v>複写機使用料等</v>
      </c>
      <c r="C155" s="173" t="s">
        <v>53</v>
      </c>
      <c r="D155" s="173"/>
      <c r="E155" s="173"/>
      <c r="F155" s="162">
        <f t="shared" ref="F155:F160" si="21">$I$146</f>
        <v>0</v>
      </c>
      <c r="G155" s="162"/>
      <c r="H155" s="163"/>
      <c r="I155" s="38" t="s">
        <v>6</v>
      </c>
      <c r="J155" s="326">
        <f>$J$106</f>
        <v>0</v>
      </c>
      <c r="K155" s="327"/>
      <c r="L155" s="38" t="s">
        <v>23</v>
      </c>
      <c r="M155" s="292">
        <f t="shared" si="19"/>
        <v>0</v>
      </c>
      <c r="N155" s="293"/>
      <c r="O155" s="39" t="s">
        <v>7</v>
      </c>
      <c r="P155" s="328" t="str">
        <f t="shared" si="20"/>
        <v>0</v>
      </c>
      <c r="Q155" s="162"/>
      <c r="R155" s="162"/>
      <c r="S155" s="168"/>
      <c r="U155" s="147"/>
      <c r="V155" s="147"/>
      <c r="W155" s="152"/>
      <c r="X155" s="153"/>
      <c r="Y155" s="153"/>
      <c r="Z155" s="3"/>
    </row>
    <row r="156" spans="1:26" ht="19.899999999999999" customHeight="1" thickTop="1" thickBot="1" x14ac:dyDescent="0.2">
      <c r="A156" s="2"/>
      <c r="B156" s="316"/>
      <c r="C156" s="173" t="s">
        <v>8</v>
      </c>
      <c r="D156" s="173"/>
      <c r="E156" s="173"/>
      <c r="F156" s="162">
        <f t="shared" si="21"/>
        <v>0</v>
      </c>
      <c r="G156" s="162"/>
      <c r="H156" s="163"/>
      <c r="I156" s="38" t="s">
        <v>6</v>
      </c>
      <c r="J156" s="326">
        <f>$J$107</f>
        <v>0</v>
      </c>
      <c r="K156" s="327"/>
      <c r="L156" s="38" t="s">
        <v>23</v>
      </c>
      <c r="M156" s="301">
        <f t="shared" si="19"/>
        <v>0</v>
      </c>
      <c r="N156" s="302"/>
      <c r="O156" s="39" t="s">
        <v>7</v>
      </c>
      <c r="P156" s="328" t="str">
        <f t="shared" si="20"/>
        <v>0</v>
      </c>
      <c r="Q156" s="162"/>
      <c r="R156" s="162"/>
      <c r="S156" s="168"/>
      <c r="U156" s="147"/>
      <c r="V156" s="147"/>
      <c r="W156" s="147"/>
      <c r="X156" s="147"/>
      <c r="Y156" s="147"/>
      <c r="Z156" s="147"/>
    </row>
    <row r="157" spans="1:26" ht="19.899999999999999" customHeight="1" thickTop="1" thickBot="1" x14ac:dyDescent="0.2">
      <c r="A157" s="2"/>
      <c r="B157" s="316"/>
      <c r="C157" s="173" t="s">
        <v>9</v>
      </c>
      <c r="D157" s="173"/>
      <c r="E157" s="173"/>
      <c r="F157" s="162">
        <f t="shared" si="21"/>
        <v>0</v>
      </c>
      <c r="G157" s="162"/>
      <c r="H157" s="163"/>
      <c r="I157" s="38" t="s">
        <v>6</v>
      </c>
      <c r="J157" s="326">
        <f>$J$108</f>
        <v>0</v>
      </c>
      <c r="K157" s="327"/>
      <c r="L157" s="38" t="s">
        <v>23</v>
      </c>
      <c r="M157" s="301">
        <f t="shared" si="19"/>
        <v>0</v>
      </c>
      <c r="N157" s="302"/>
      <c r="O157" s="39" t="s">
        <v>7</v>
      </c>
      <c r="P157" s="328" t="str">
        <f t="shared" si="20"/>
        <v>0</v>
      </c>
      <c r="Q157" s="162"/>
      <c r="R157" s="162"/>
      <c r="S157" s="168"/>
      <c r="U157" s="147"/>
      <c r="V157" s="147"/>
      <c r="W157" s="148"/>
      <c r="X157" s="148"/>
      <c r="Y157" s="149"/>
      <c r="Z157" s="149"/>
    </row>
    <row r="158" spans="1:26" ht="19.899999999999999" customHeight="1" thickTop="1" thickBot="1" x14ac:dyDescent="0.2">
      <c r="A158" s="2"/>
      <c r="B158" s="316"/>
      <c r="C158" s="161" t="s">
        <v>65</v>
      </c>
      <c r="D158" s="161"/>
      <c r="E158" s="161"/>
      <c r="F158" s="162">
        <f t="shared" si="21"/>
        <v>0</v>
      </c>
      <c r="G158" s="162"/>
      <c r="H158" s="163"/>
      <c r="I158" s="38" t="s">
        <v>6</v>
      </c>
      <c r="J158" s="326">
        <f>$J$109</f>
        <v>0</v>
      </c>
      <c r="K158" s="327"/>
      <c r="L158" s="38" t="s">
        <v>23</v>
      </c>
      <c r="M158" s="288">
        <f t="shared" si="19"/>
        <v>0</v>
      </c>
      <c r="N158" s="289"/>
      <c r="O158" s="39" t="s">
        <v>7</v>
      </c>
      <c r="P158" s="328" t="str">
        <f t="shared" si="20"/>
        <v>0</v>
      </c>
      <c r="Q158" s="162"/>
      <c r="R158" s="162"/>
      <c r="S158" s="168"/>
      <c r="U158" s="147"/>
      <c r="V158" s="147"/>
      <c r="W158" s="150"/>
      <c r="X158" s="150"/>
      <c r="Y158" s="151"/>
      <c r="Z158" s="151"/>
    </row>
    <row r="159" spans="1:26" ht="19.899999999999999" customHeight="1" thickTop="1" thickBot="1" x14ac:dyDescent="0.2">
      <c r="A159" s="2"/>
      <c r="B159" s="316"/>
      <c r="C159" s="161" t="s">
        <v>64</v>
      </c>
      <c r="D159" s="161"/>
      <c r="E159" s="161"/>
      <c r="F159" s="162">
        <f t="shared" si="21"/>
        <v>0</v>
      </c>
      <c r="G159" s="162"/>
      <c r="H159" s="163"/>
      <c r="I159" s="38" t="s">
        <v>6</v>
      </c>
      <c r="J159" s="326">
        <f>$J$110</f>
        <v>0</v>
      </c>
      <c r="K159" s="327"/>
      <c r="L159" s="38" t="s">
        <v>23</v>
      </c>
      <c r="M159" s="295">
        <f t="shared" si="19"/>
        <v>0</v>
      </c>
      <c r="N159" s="296"/>
      <c r="O159" s="39" t="s">
        <v>7</v>
      </c>
      <c r="P159" s="337" t="str">
        <f t="shared" si="20"/>
        <v>0</v>
      </c>
      <c r="Q159" s="324"/>
      <c r="R159" s="324"/>
      <c r="S159" s="338"/>
      <c r="U159" s="147"/>
      <c r="V159" s="147"/>
      <c r="W159" s="146"/>
      <c r="X159" s="146"/>
      <c r="Y159" s="146"/>
      <c r="Z159" s="146"/>
    </row>
    <row r="160" spans="1:26" ht="19.899999999999999" customHeight="1" thickTop="1" thickBot="1" x14ac:dyDescent="0.2">
      <c r="A160" s="2"/>
      <c r="B160" s="316"/>
      <c r="C160" s="161" t="s">
        <v>66</v>
      </c>
      <c r="D160" s="161"/>
      <c r="E160" s="161"/>
      <c r="F160" s="162">
        <f t="shared" si="21"/>
        <v>0</v>
      </c>
      <c r="G160" s="162"/>
      <c r="H160" s="163"/>
      <c r="I160" s="38" t="s">
        <v>6</v>
      </c>
      <c r="J160" s="326">
        <f>$J$111</f>
        <v>0</v>
      </c>
      <c r="K160" s="327"/>
      <c r="L160" s="38" t="s">
        <v>23</v>
      </c>
      <c r="M160" s="295">
        <f t="shared" si="19"/>
        <v>0</v>
      </c>
      <c r="N160" s="296"/>
      <c r="O160" s="39" t="s">
        <v>7</v>
      </c>
      <c r="P160" s="337" t="str">
        <f t="shared" si="20"/>
        <v>0</v>
      </c>
      <c r="Q160" s="324"/>
      <c r="R160" s="324"/>
      <c r="S160" s="338"/>
      <c r="U160" s="147"/>
      <c r="V160" s="147"/>
      <c r="W160" s="146"/>
      <c r="X160" s="146"/>
      <c r="Y160" s="146"/>
      <c r="Z160" s="146"/>
    </row>
    <row r="161" spans="1:26" ht="19.899999999999999" customHeight="1" thickTop="1" thickBot="1" x14ac:dyDescent="0.2">
      <c r="A161" s="2"/>
      <c r="B161" s="312" t="str">
        <f>O132</f>
        <v>消耗品費</v>
      </c>
      <c r="C161" s="173" t="s">
        <v>53</v>
      </c>
      <c r="D161" s="173"/>
      <c r="E161" s="173"/>
      <c r="F161" s="162">
        <f t="shared" ref="F161:F166" si="22">$P$146</f>
        <v>0</v>
      </c>
      <c r="G161" s="162"/>
      <c r="H161" s="163"/>
      <c r="I161" s="38" t="s">
        <v>6</v>
      </c>
      <c r="J161" s="326">
        <f>$J$106</f>
        <v>0</v>
      </c>
      <c r="K161" s="327"/>
      <c r="L161" s="38" t="s">
        <v>23</v>
      </c>
      <c r="M161" s="292">
        <f t="shared" si="19"/>
        <v>0</v>
      </c>
      <c r="N161" s="293"/>
      <c r="O161" s="39" t="s">
        <v>7</v>
      </c>
      <c r="P161" s="328" t="str">
        <f t="shared" si="20"/>
        <v>0</v>
      </c>
      <c r="Q161" s="162"/>
      <c r="R161" s="162"/>
      <c r="S161" s="168"/>
      <c r="U161" s="3"/>
      <c r="V161" s="3"/>
      <c r="W161" s="3"/>
      <c r="X161" s="3"/>
      <c r="Y161" s="3"/>
      <c r="Z161" s="3"/>
    </row>
    <row r="162" spans="1:26" ht="19.899999999999999" customHeight="1" thickTop="1" thickBot="1" x14ac:dyDescent="0.2">
      <c r="B162" s="339"/>
      <c r="C162" s="173" t="s">
        <v>8</v>
      </c>
      <c r="D162" s="173"/>
      <c r="E162" s="173"/>
      <c r="F162" s="162">
        <f t="shared" si="22"/>
        <v>0</v>
      </c>
      <c r="G162" s="162"/>
      <c r="H162" s="163"/>
      <c r="I162" s="38" t="s">
        <v>6</v>
      </c>
      <c r="J162" s="326">
        <f>$J$107</f>
        <v>0</v>
      </c>
      <c r="K162" s="327"/>
      <c r="L162" s="38" t="s">
        <v>23</v>
      </c>
      <c r="M162" s="301">
        <f t="shared" si="19"/>
        <v>0</v>
      </c>
      <c r="N162" s="302"/>
      <c r="O162" s="39" t="s">
        <v>7</v>
      </c>
      <c r="P162" s="328" t="str">
        <f t="shared" si="20"/>
        <v>0</v>
      </c>
      <c r="Q162" s="162"/>
      <c r="R162" s="162"/>
      <c r="S162" s="168"/>
      <c r="U162" s="147"/>
      <c r="V162" s="147"/>
      <c r="W162" s="147"/>
      <c r="X162" s="147"/>
      <c r="Y162" s="147"/>
      <c r="Z162" s="147"/>
    </row>
    <row r="163" spans="1:26" ht="19.899999999999999" customHeight="1" thickTop="1" thickBot="1" x14ac:dyDescent="0.2">
      <c r="B163" s="339"/>
      <c r="C163" s="173" t="s">
        <v>9</v>
      </c>
      <c r="D163" s="173"/>
      <c r="E163" s="173"/>
      <c r="F163" s="162">
        <f t="shared" si="22"/>
        <v>0</v>
      </c>
      <c r="G163" s="162"/>
      <c r="H163" s="163"/>
      <c r="I163" s="38" t="s">
        <v>6</v>
      </c>
      <c r="J163" s="326">
        <f>$J$108</f>
        <v>0</v>
      </c>
      <c r="K163" s="327"/>
      <c r="L163" s="38" t="s">
        <v>23</v>
      </c>
      <c r="M163" s="301">
        <f t="shared" si="19"/>
        <v>0</v>
      </c>
      <c r="N163" s="302"/>
      <c r="O163" s="39" t="s">
        <v>7</v>
      </c>
      <c r="P163" s="328" t="str">
        <f t="shared" si="20"/>
        <v>0</v>
      </c>
      <c r="Q163" s="162"/>
      <c r="R163" s="162"/>
      <c r="S163" s="168"/>
      <c r="U163" s="160"/>
      <c r="V163" s="160"/>
      <c r="W163" s="148"/>
      <c r="X163" s="148"/>
      <c r="Y163" s="149"/>
      <c r="Z163" s="149"/>
    </row>
    <row r="164" spans="1:26" ht="19.899999999999999" customHeight="1" thickTop="1" thickBot="1" x14ac:dyDescent="0.2">
      <c r="B164" s="339"/>
      <c r="C164" s="161" t="s">
        <v>65</v>
      </c>
      <c r="D164" s="161"/>
      <c r="E164" s="161"/>
      <c r="F164" s="162">
        <f t="shared" si="22"/>
        <v>0</v>
      </c>
      <c r="G164" s="162"/>
      <c r="H164" s="163"/>
      <c r="I164" s="38" t="s">
        <v>6</v>
      </c>
      <c r="J164" s="326">
        <f>$J$109</f>
        <v>0</v>
      </c>
      <c r="K164" s="327"/>
      <c r="L164" s="38" t="s">
        <v>23</v>
      </c>
      <c r="M164" s="288">
        <f t="shared" si="19"/>
        <v>0</v>
      </c>
      <c r="N164" s="289"/>
      <c r="O164" s="39" t="s">
        <v>7</v>
      </c>
      <c r="P164" s="328" t="str">
        <f t="shared" si="20"/>
        <v>0</v>
      </c>
      <c r="Q164" s="162"/>
      <c r="R164" s="162"/>
      <c r="S164" s="168"/>
      <c r="U164" s="147"/>
      <c r="V164" s="147"/>
      <c r="W164" s="150"/>
      <c r="X164" s="150"/>
      <c r="Y164" s="151"/>
      <c r="Z164" s="151"/>
    </row>
    <row r="165" spans="1:26" ht="19.899999999999999" customHeight="1" thickTop="1" thickBot="1" x14ac:dyDescent="0.2">
      <c r="B165" s="339"/>
      <c r="C165" s="161" t="s">
        <v>64</v>
      </c>
      <c r="D165" s="161"/>
      <c r="E165" s="161"/>
      <c r="F165" s="162">
        <f t="shared" si="22"/>
        <v>0</v>
      </c>
      <c r="G165" s="162"/>
      <c r="H165" s="163"/>
      <c r="I165" s="38" t="s">
        <v>6</v>
      </c>
      <c r="J165" s="326">
        <f>$J$110</f>
        <v>0</v>
      </c>
      <c r="K165" s="327"/>
      <c r="L165" s="38" t="s">
        <v>23</v>
      </c>
      <c r="M165" s="295">
        <f t="shared" si="19"/>
        <v>0</v>
      </c>
      <c r="N165" s="296"/>
      <c r="O165" s="39" t="s">
        <v>7</v>
      </c>
      <c r="P165" s="337" t="str">
        <f t="shared" si="20"/>
        <v>0</v>
      </c>
      <c r="Q165" s="324"/>
      <c r="R165" s="324"/>
      <c r="S165" s="338"/>
      <c r="U165" s="147"/>
      <c r="V165" s="147"/>
      <c r="W165" s="146"/>
      <c r="X165" s="146"/>
      <c r="Y165" s="146"/>
      <c r="Z165" s="146"/>
    </row>
    <row r="166" spans="1:26" ht="19.899999999999999" customHeight="1" thickTop="1" thickBot="1" x14ac:dyDescent="0.2">
      <c r="B166" s="339"/>
      <c r="C166" s="161" t="s">
        <v>66</v>
      </c>
      <c r="D166" s="161"/>
      <c r="E166" s="161"/>
      <c r="F166" s="162">
        <f t="shared" si="22"/>
        <v>0</v>
      </c>
      <c r="G166" s="162"/>
      <c r="H166" s="163"/>
      <c r="I166" s="38" t="s">
        <v>6</v>
      </c>
      <c r="J166" s="326">
        <f>$J$111</f>
        <v>0</v>
      </c>
      <c r="K166" s="327"/>
      <c r="L166" s="38" t="s">
        <v>23</v>
      </c>
      <c r="M166" s="295">
        <f t="shared" si="19"/>
        <v>0</v>
      </c>
      <c r="N166" s="296"/>
      <c r="O166" s="39" t="s">
        <v>7</v>
      </c>
      <c r="P166" s="337" t="str">
        <f t="shared" si="20"/>
        <v>0</v>
      </c>
      <c r="Q166" s="324"/>
      <c r="R166" s="324"/>
      <c r="S166" s="338"/>
      <c r="U166" s="147"/>
      <c r="V166" s="147"/>
      <c r="W166" s="146"/>
      <c r="X166" s="146"/>
      <c r="Y166" s="146"/>
      <c r="Z166" s="146"/>
    </row>
    <row r="167" spans="1:26" ht="19.899999999999999" customHeight="1" thickTop="1" thickBot="1" x14ac:dyDescent="0.2">
      <c r="B167" s="312" t="str">
        <f>U132</f>
        <v>※</v>
      </c>
      <c r="C167" s="173" t="s">
        <v>53</v>
      </c>
      <c r="D167" s="173"/>
      <c r="E167" s="173"/>
      <c r="F167" s="162">
        <f t="shared" ref="F167:F172" si="23">$V$146</f>
        <v>0</v>
      </c>
      <c r="G167" s="162"/>
      <c r="H167" s="163"/>
      <c r="I167" s="38" t="s">
        <v>6</v>
      </c>
      <c r="J167" s="326">
        <f>$J$106</f>
        <v>0</v>
      </c>
      <c r="K167" s="327"/>
      <c r="L167" s="38" t="s">
        <v>23</v>
      </c>
      <c r="M167" s="292">
        <f t="shared" si="19"/>
        <v>0</v>
      </c>
      <c r="N167" s="293"/>
      <c r="O167" s="39" t="s">
        <v>7</v>
      </c>
      <c r="P167" s="328" t="str">
        <f t="shared" si="20"/>
        <v>0</v>
      </c>
      <c r="Q167" s="162"/>
      <c r="R167" s="162"/>
      <c r="S167" s="168"/>
      <c r="U167" s="147"/>
      <c r="V167" s="147"/>
      <c r="W167" s="154"/>
      <c r="X167" s="154"/>
      <c r="Y167" s="155"/>
      <c r="Z167" s="155"/>
    </row>
    <row r="168" spans="1:26" ht="19.899999999999999" customHeight="1" thickTop="1" thickBot="1" x14ac:dyDescent="0.2">
      <c r="B168" s="329"/>
      <c r="C168" s="173" t="s">
        <v>8</v>
      </c>
      <c r="D168" s="173"/>
      <c r="E168" s="173"/>
      <c r="F168" s="162">
        <f t="shared" si="23"/>
        <v>0</v>
      </c>
      <c r="G168" s="162"/>
      <c r="H168" s="163"/>
      <c r="I168" s="38" t="s">
        <v>6</v>
      </c>
      <c r="J168" s="326">
        <f>$J$107</f>
        <v>0</v>
      </c>
      <c r="K168" s="327"/>
      <c r="L168" s="38" t="s">
        <v>23</v>
      </c>
      <c r="M168" s="301">
        <f t="shared" si="19"/>
        <v>0</v>
      </c>
      <c r="N168" s="302"/>
      <c r="O168" s="39" t="s">
        <v>7</v>
      </c>
      <c r="P168" s="328" t="str">
        <f t="shared" si="20"/>
        <v>0</v>
      </c>
      <c r="Q168" s="162"/>
      <c r="R168" s="162"/>
      <c r="S168" s="168"/>
      <c r="U168" s="147"/>
      <c r="V168" s="147"/>
      <c r="W168" s="147"/>
      <c r="X168" s="147"/>
      <c r="Y168" s="147"/>
      <c r="Z168" s="147"/>
    </row>
    <row r="169" spans="1:26" ht="19.899999999999999" customHeight="1" thickTop="1" thickBot="1" x14ac:dyDescent="0.2">
      <c r="B169" s="329"/>
      <c r="C169" s="173" t="s">
        <v>9</v>
      </c>
      <c r="D169" s="173"/>
      <c r="E169" s="173"/>
      <c r="F169" s="162">
        <f t="shared" si="23"/>
        <v>0</v>
      </c>
      <c r="G169" s="162"/>
      <c r="H169" s="163"/>
      <c r="I169" s="38" t="s">
        <v>6</v>
      </c>
      <c r="J169" s="326">
        <f>$J$108</f>
        <v>0</v>
      </c>
      <c r="K169" s="327"/>
      <c r="L169" s="38" t="s">
        <v>23</v>
      </c>
      <c r="M169" s="301">
        <f t="shared" si="19"/>
        <v>0</v>
      </c>
      <c r="N169" s="302"/>
      <c r="O169" s="39" t="s">
        <v>7</v>
      </c>
      <c r="P169" s="328" t="str">
        <f t="shared" si="20"/>
        <v>0</v>
      </c>
      <c r="Q169" s="162"/>
      <c r="R169" s="162"/>
      <c r="S169" s="168"/>
      <c r="U169" s="160"/>
      <c r="V169" s="160"/>
      <c r="W169" s="148"/>
      <c r="X169" s="148"/>
      <c r="Y169" s="149"/>
      <c r="Z169" s="149"/>
    </row>
    <row r="170" spans="1:26" ht="19.899999999999999" customHeight="1" thickTop="1" thickBot="1" x14ac:dyDescent="0.2">
      <c r="B170" s="329"/>
      <c r="C170" s="161" t="s">
        <v>65</v>
      </c>
      <c r="D170" s="161"/>
      <c r="E170" s="161"/>
      <c r="F170" s="162">
        <f t="shared" si="23"/>
        <v>0</v>
      </c>
      <c r="G170" s="162"/>
      <c r="H170" s="163"/>
      <c r="I170" s="38" t="s">
        <v>6</v>
      </c>
      <c r="J170" s="326">
        <f>$J$109</f>
        <v>0</v>
      </c>
      <c r="K170" s="327"/>
      <c r="L170" s="38" t="s">
        <v>23</v>
      </c>
      <c r="M170" s="288">
        <f t="shared" si="19"/>
        <v>0</v>
      </c>
      <c r="N170" s="289"/>
      <c r="O170" s="39" t="s">
        <v>7</v>
      </c>
      <c r="P170" s="328" t="str">
        <f t="shared" si="20"/>
        <v>0</v>
      </c>
      <c r="Q170" s="162"/>
      <c r="R170" s="162"/>
      <c r="S170" s="168"/>
      <c r="U170" s="147"/>
      <c r="V170" s="147"/>
      <c r="W170" s="150"/>
      <c r="X170" s="150"/>
      <c r="Y170" s="151"/>
      <c r="Z170" s="147"/>
    </row>
    <row r="171" spans="1:26" ht="19.899999999999999" customHeight="1" thickTop="1" thickBot="1" x14ac:dyDescent="0.2">
      <c r="B171" s="329"/>
      <c r="C171" s="161" t="s">
        <v>64</v>
      </c>
      <c r="D171" s="161"/>
      <c r="E171" s="161"/>
      <c r="F171" s="162">
        <f t="shared" si="23"/>
        <v>0</v>
      </c>
      <c r="G171" s="162"/>
      <c r="H171" s="163"/>
      <c r="I171" s="38" t="s">
        <v>6</v>
      </c>
      <c r="J171" s="326">
        <f>$J$110</f>
        <v>0</v>
      </c>
      <c r="K171" s="327"/>
      <c r="L171" s="38" t="s">
        <v>23</v>
      </c>
      <c r="M171" s="295">
        <f t="shared" si="19"/>
        <v>0</v>
      </c>
      <c r="N171" s="296"/>
      <c r="O171" s="39" t="s">
        <v>7</v>
      </c>
      <c r="P171" s="337" t="str">
        <f t="shared" si="20"/>
        <v>0</v>
      </c>
      <c r="Q171" s="324"/>
      <c r="R171" s="324"/>
      <c r="S171" s="338"/>
      <c r="U171" s="147"/>
      <c r="V171" s="147"/>
      <c r="W171" s="146"/>
      <c r="X171" s="146"/>
      <c r="Y171" s="146"/>
      <c r="Z171" s="146"/>
    </row>
    <row r="172" spans="1:26" ht="19.899999999999999" customHeight="1" thickTop="1" thickBot="1" x14ac:dyDescent="0.2">
      <c r="B172" s="330"/>
      <c r="C172" s="226" t="s">
        <v>66</v>
      </c>
      <c r="D172" s="226"/>
      <c r="E172" s="226"/>
      <c r="F172" s="219">
        <f t="shared" si="23"/>
        <v>0</v>
      </c>
      <c r="G172" s="219"/>
      <c r="H172" s="227"/>
      <c r="I172" s="41" t="s">
        <v>6</v>
      </c>
      <c r="J172" s="333">
        <f>$J$111</f>
        <v>0</v>
      </c>
      <c r="K172" s="334"/>
      <c r="L172" s="41" t="s">
        <v>23</v>
      </c>
      <c r="M172" s="295">
        <f t="shared" si="19"/>
        <v>0</v>
      </c>
      <c r="N172" s="296"/>
      <c r="O172" s="42" t="s">
        <v>7</v>
      </c>
      <c r="P172" s="335" t="str">
        <f t="shared" si="20"/>
        <v>0</v>
      </c>
      <c r="Q172" s="331"/>
      <c r="R172" s="331"/>
      <c r="S172" s="336"/>
      <c r="U172" s="147"/>
      <c r="V172" s="147"/>
      <c r="W172" s="146"/>
      <c r="X172" s="146"/>
      <c r="Y172" s="146"/>
      <c r="Z172" s="146"/>
    </row>
    <row r="173" spans="1:26" ht="10.5" customHeight="1" x14ac:dyDescent="0.15">
      <c r="B173" s="18"/>
      <c r="C173" s="95"/>
      <c r="D173" s="95"/>
      <c r="E173" s="95"/>
      <c r="F173" s="96"/>
      <c r="G173" s="96"/>
      <c r="H173" s="96"/>
      <c r="I173" s="102"/>
      <c r="J173" s="103"/>
      <c r="K173" s="103"/>
      <c r="L173" s="102"/>
      <c r="M173" s="102"/>
      <c r="N173" s="102"/>
      <c r="O173" s="104"/>
      <c r="P173" s="63"/>
      <c r="Q173" s="63"/>
      <c r="R173" s="63"/>
      <c r="S173" s="63"/>
      <c r="U173" s="100"/>
      <c r="V173" s="100"/>
      <c r="W173" s="101"/>
      <c r="X173" s="101"/>
      <c r="Y173" s="101"/>
      <c r="Z173" s="101"/>
    </row>
    <row r="174" spans="1:26" ht="30.75" customHeight="1" thickBot="1" x14ac:dyDescent="0.2">
      <c r="A174" s="230" t="s">
        <v>17</v>
      </c>
      <c r="B174" s="230"/>
      <c r="C174" s="230"/>
      <c r="D174" s="230"/>
      <c r="E174" s="230"/>
      <c r="F174" s="230"/>
      <c r="G174" s="230"/>
      <c r="H174" s="230"/>
      <c r="I174" s="230"/>
      <c r="J174" s="230"/>
      <c r="K174" s="230"/>
      <c r="L174" s="94"/>
      <c r="M174" s="94" t="s">
        <v>4</v>
      </c>
      <c r="N174" s="94"/>
      <c r="O174" s="94" t="s">
        <v>4</v>
      </c>
      <c r="P174" s="94"/>
      <c r="Q174" s="94"/>
      <c r="R174" s="94"/>
      <c r="S174" s="94"/>
      <c r="T174" s="94"/>
      <c r="U174" s="241" t="str">
        <f>'シート2（共通経費基礎データ）'!C16</f>
        <v>支所⑨</v>
      </c>
      <c r="V174" s="241"/>
      <c r="W174" s="242">
        <f>'シート2（共通経費基礎データ）'!A16</f>
        <v>0</v>
      </c>
      <c r="X174" s="242"/>
      <c r="Y174" s="242"/>
      <c r="Z174" s="21"/>
    </row>
    <row r="175" spans="1:26" ht="20.25" customHeight="1" x14ac:dyDescent="0.15">
      <c r="A175" s="2"/>
      <c r="B175" s="187" t="s">
        <v>18</v>
      </c>
      <c r="C175" s="188"/>
      <c r="D175" s="188"/>
      <c r="E175" s="189"/>
      <c r="F175" s="2"/>
      <c r="G175" s="2"/>
      <c r="H175" s="187" t="s">
        <v>19</v>
      </c>
      <c r="I175" s="188"/>
      <c r="J175" s="188"/>
      <c r="K175" s="189"/>
      <c r="L175" s="2"/>
      <c r="M175" s="2"/>
      <c r="N175" s="2"/>
      <c r="O175" s="187" t="s">
        <v>20</v>
      </c>
      <c r="P175" s="188"/>
      <c r="Q175" s="188"/>
      <c r="R175" s="189"/>
      <c r="U175" s="187" t="s">
        <v>12</v>
      </c>
      <c r="V175" s="188"/>
      <c r="W175" s="188"/>
      <c r="X175" s="189"/>
    </row>
    <row r="176" spans="1:26" ht="20.25" customHeight="1" x14ac:dyDescent="0.15">
      <c r="A176" s="2"/>
      <c r="B176" s="4" t="s">
        <v>0</v>
      </c>
      <c r="C176" s="178" t="s">
        <v>1</v>
      </c>
      <c r="D176" s="176"/>
      <c r="E176" s="177"/>
      <c r="F176" s="2"/>
      <c r="G176" s="2"/>
      <c r="H176" s="4" t="s">
        <v>0</v>
      </c>
      <c r="I176" s="178" t="s">
        <v>1</v>
      </c>
      <c r="J176" s="176"/>
      <c r="K176" s="177"/>
      <c r="L176" s="2"/>
      <c r="M176" s="2"/>
      <c r="N176" s="2"/>
      <c r="O176" s="4" t="s">
        <v>0</v>
      </c>
      <c r="P176" s="178" t="s">
        <v>1</v>
      </c>
      <c r="Q176" s="176"/>
      <c r="R176" s="177"/>
      <c r="U176" s="4" t="s">
        <v>0</v>
      </c>
      <c r="V176" s="178" t="s">
        <v>1</v>
      </c>
      <c r="W176" s="176"/>
      <c r="X176" s="177"/>
    </row>
    <row r="177" spans="1:31" ht="20.25" customHeight="1" x14ac:dyDescent="0.15">
      <c r="A177" s="5"/>
      <c r="B177" s="33">
        <v>4</v>
      </c>
      <c r="C177" s="183"/>
      <c r="D177" s="183"/>
      <c r="E177" s="184"/>
      <c r="F177" s="44"/>
      <c r="G177" s="44"/>
      <c r="H177" s="33">
        <v>4</v>
      </c>
      <c r="I177" s="183"/>
      <c r="J177" s="183"/>
      <c r="K177" s="184"/>
      <c r="L177" s="44"/>
      <c r="M177" s="44"/>
      <c r="N177" s="44"/>
      <c r="O177" s="33">
        <v>4</v>
      </c>
      <c r="P177" s="183"/>
      <c r="Q177" s="183"/>
      <c r="R177" s="184"/>
      <c r="S177" s="31"/>
      <c r="T177" s="31"/>
      <c r="U177" s="49">
        <v>4</v>
      </c>
      <c r="V177" s="263"/>
      <c r="W177" s="264"/>
      <c r="X177" s="265"/>
    </row>
    <row r="178" spans="1:31" ht="20.25" customHeight="1" x14ac:dyDescent="0.15">
      <c r="A178" s="5"/>
      <c r="B178" s="35">
        <v>5</v>
      </c>
      <c r="C178" s="183"/>
      <c r="D178" s="183"/>
      <c r="E178" s="184"/>
      <c r="F178" s="44"/>
      <c r="G178" s="44"/>
      <c r="H178" s="35">
        <v>5</v>
      </c>
      <c r="I178" s="183"/>
      <c r="J178" s="183"/>
      <c r="K178" s="184"/>
      <c r="L178" s="44"/>
      <c r="M178" s="44"/>
      <c r="N178" s="44"/>
      <c r="O178" s="35">
        <v>5</v>
      </c>
      <c r="P178" s="183"/>
      <c r="Q178" s="183"/>
      <c r="R178" s="184"/>
      <c r="S178" s="31"/>
      <c r="T178" s="31"/>
      <c r="U178" s="50">
        <v>5</v>
      </c>
      <c r="V178" s="238"/>
      <c r="W178" s="239"/>
      <c r="X178" s="240"/>
    </row>
    <row r="179" spans="1:31" ht="20.25" customHeight="1" x14ac:dyDescent="0.15">
      <c r="A179" s="5"/>
      <c r="B179" s="35">
        <v>6</v>
      </c>
      <c r="C179" s="183"/>
      <c r="D179" s="183"/>
      <c r="E179" s="184"/>
      <c r="F179" s="44"/>
      <c r="G179" s="44"/>
      <c r="H179" s="35">
        <v>6</v>
      </c>
      <c r="I179" s="183"/>
      <c r="J179" s="183"/>
      <c r="K179" s="184"/>
      <c r="L179" s="44"/>
      <c r="M179" s="44"/>
      <c r="N179" s="44"/>
      <c r="O179" s="35">
        <v>6</v>
      </c>
      <c r="P179" s="183"/>
      <c r="Q179" s="183"/>
      <c r="R179" s="184"/>
      <c r="S179" s="31"/>
      <c r="T179" s="31"/>
      <c r="U179" s="50">
        <v>6</v>
      </c>
      <c r="V179" s="238"/>
      <c r="W179" s="239"/>
      <c r="X179" s="240"/>
    </row>
    <row r="180" spans="1:31" ht="20.25" customHeight="1" x14ac:dyDescent="0.15">
      <c r="A180" s="5"/>
      <c r="B180" s="35">
        <v>7</v>
      </c>
      <c r="C180" s="183"/>
      <c r="D180" s="183"/>
      <c r="E180" s="184"/>
      <c r="F180" s="44"/>
      <c r="G180" s="44"/>
      <c r="H180" s="35">
        <v>7</v>
      </c>
      <c r="I180" s="183"/>
      <c r="J180" s="183"/>
      <c r="K180" s="184"/>
      <c r="L180" s="44"/>
      <c r="M180" s="44"/>
      <c r="N180" s="44"/>
      <c r="O180" s="35">
        <v>7</v>
      </c>
      <c r="P180" s="183"/>
      <c r="Q180" s="183"/>
      <c r="R180" s="184"/>
      <c r="S180" s="31"/>
      <c r="T180" s="31"/>
      <c r="U180" s="50">
        <v>7</v>
      </c>
      <c r="V180" s="238"/>
      <c r="W180" s="239"/>
      <c r="X180" s="240"/>
    </row>
    <row r="181" spans="1:31" ht="20.25" customHeight="1" x14ac:dyDescent="0.15">
      <c r="A181" s="5"/>
      <c r="B181" s="35">
        <v>8</v>
      </c>
      <c r="C181" s="183"/>
      <c r="D181" s="183"/>
      <c r="E181" s="184"/>
      <c r="F181" s="44"/>
      <c r="G181" s="44"/>
      <c r="H181" s="35">
        <v>8</v>
      </c>
      <c r="I181" s="183"/>
      <c r="J181" s="183"/>
      <c r="K181" s="184"/>
      <c r="L181" s="44"/>
      <c r="M181" s="44"/>
      <c r="N181" s="44"/>
      <c r="O181" s="35">
        <v>8</v>
      </c>
      <c r="P181" s="183"/>
      <c r="Q181" s="183"/>
      <c r="R181" s="184"/>
      <c r="S181" s="31"/>
      <c r="T181" s="31"/>
      <c r="U181" s="50">
        <v>8</v>
      </c>
      <c r="V181" s="238"/>
      <c r="W181" s="239"/>
      <c r="X181" s="240"/>
    </row>
    <row r="182" spans="1:31" ht="20.25" customHeight="1" x14ac:dyDescent="0.15">
      <c r="A182" s="5"/>
      <c r="B182" s="35">
        <v>9</v>
      </c>
      <c r="C182" s="183"/>
      <c r="D182" s="183"/>
      <c r="E182" s="184"/>
      <c r="F182" s="44"/>
      <c r="G182" s="44"/>
      <c r="H182" s="35">
        <v>9</v>
      </c>
      <c r="I182" s="183"/>
      <c r="J182" s="183"/>
      <c r="K182" s="184"/>
      <c r="L182" s="44"/>
      <c r="M182" s="44"/>
      <c r="N182" s="44"/>
      <c r="O182" s="35">
        <v>9</v>
      </c>
      <c r="P182" s="183"/>
      <c r="Q182" s="183"/>
      <c r="R182" s="184"/>
      <c r="S182" s="31"/>
      <c r="T182" s="31"/>
      <c r="U182" s="50">
        <v>9</v>
      </c>
      <c r="V182" s="238"/>
      <c r="W182" s="239"/>
      <c r="X182" s="240"/>
    </row>
    <row r="183" spans="1:31" ht="20.25" customHeight="1" x14ac:dyDescent="0.15">
      <c r="A183" s="5"/>
      <c r="B183" s="35">
        <v>10</v>
      </c>
      <c r="C183" s="183"/>
      <c r="D183" s="183"/>
      <c r="E183" s="184"/>
      <c r="F183" s="44"/>
      <c r="G183" s="44"/>
      <c r="H183" s="35">
        <v>10</v>
      </c>
      <c r="I183" s="183"/>
      <c r="J183" s="183"/>
      <c r="K183" s="184"/>
      <c r="L183" s="44"/>
      <c r="M183" s="44"/>
      <c r="N183" s="44"/>
      <c r="O183" s="35">
        <v>10</v>
      </c>
      <c r="P183" s="183"/>
      <c r="Q183" s="183"/>
      <c r="R183" s="184"/>
      <c r="S183" s="31"/>
      <c r="T183" s="31"/>
      <c r="U183" s="50">
        <v>10</v>
      </c>
      <c r="V183" s="238"/>
      <c r="W183" s="239"/>
      <c r="X183" s="240"/>
    </row>
    <row r="184" spans="1:31" ht="20.25" customHeight="1" x14ac:dyDescent="0.15">
      <c r="A184" s="5"/>
      <c r="B184" s="35">
        <v>11</v>
      </c>
      <c r="C184" s="183"/>
      <c r="D184" s="183"/>
      <c r="E184" s="184"/>
      <c r="F184" s="44"/>
      <c r="G184" s="44"/>
      <c r="H184" s="35">
        <v>11</v>
      </c>
      <c r="I184" s="183"/>
      <c r="J184" s="183"/>
      <c r="K184" s="184"/>
      <c r="L184" s="44"/>
      <c r="M184" s="44"/>
      <c r="N184" s="44"/>
      <c r="O184" s="35">
        <v>11</v>
      </c>
      <c r="P184" s="183"/>
      <c r="Q184" s="183"/>
      <c r="R184" s="184"/>
      <c r="S184" s="31"/>
      <c r="T184" s="31"/>
      <c r="U184" s="50">
        <v>11</v>
      </c>
      <c r="V184" s="238"/>
      <c r="W184" s="239"/>
      <c r="X184" s="240"/>
    </row>
    <row r="185" spans="1:31" ht="20.25" customHeight="1" x14ac:dyDescent="0.15">
      <c r="A185" s="5"/>
      <c r="B185" s="35">
        <v>12</v>
      </c>
      <c r="C185" s="183"/>
      <c r="D185" s="183"/>
      <c r="E185" s="184"/>
      <c r="F185" s="86"/>
      <c r="G185" s="44"/>
      <c r="H185" s="35">
        <v>12</v>
      </c>
      <c r="I185" s="183"/>
      <c r="J185" s="183"/>
      <c r="K185" s="184"/>
      <c r="L185" s="86"/>
      <c r="M185" s="44"/>
      <c r="N185" s="44"/>
      <c r="O185" s="35">
        <v>12</v>
      </c>
      <c r="P185" s="183"/>
      <c r="Q185" s="183"/>
      <c r="R185" s="184"/>
      <c r="S185" s="90"/>
      <c r="T185" s="31"/>
      <c r="U185" s="50">
        <v>12</v>
      </c>
      <c r="V185" s="238"/>
      <c r="W185" s="239"/>
      <c r="X185" s="240"/>
    </row>
    <row r="186" spans="1:31" ht="20.25" customHeight="1" x14ac:dyDescent="0.15">
      <c r="A186" s="5"/>
      <c r="B186" s="35">
        <v>1</v>
      </c>
      <c r="C186" s="183"/>
      <c r="D186" s="183"/>
      <c r="E186" s="184"/>
      <c r="F186" s="159"/>
      <c r="G186" s="44"/>
      <c r="H186" s="35">
        <v>1</v>
      </c>
      <c r="I186" s="183"/>
      <c r="J186" s="183"/>
      <c r="K186" s="184"/>
      <c r="L186" s="159"/>
      <c r="M186" s="44"/>
      <c r="N186" s="44"/>
      <c r="O186" s="35">
        <v>1</v>
      </c>
      <c r="P186" s="183"/>
      <c r="Q186" s="183"/>
      <c r="R186" s="184"/>
      <c r="S186" s="159"/>
      <c r="T186" s="31"/>
      <c r="U186" s="50">
        <v>1</v>
      </c>
      <c r="V186" s="238"/>
      <c r="W186" s="239"/>
      <c r="X186" s="240"/>
      <c r="Y186" s="159"/>
    </row>
    <row r="187" spans="1:31" ht="20.25" customHeight="1" x14ac:dyDescent="0.15">
      <c r="A187" s="5"/>
      <c r="B187" s="35">
        <v>2</v>
      </c>
      <c r="C187" s="183"/>
      <c r="D187" s="183"/>
      <c r="E187" s="184"/>
      <c r="F187" s="159"/>
      <c r="G187" s="44"/>
      <c r="H187" s="35">
        <v>2</v>
      </c>
      <c r="I187" s="183"/>
      <c r="J187" s="183"/>
      <c r="K187" s="184"/>
      <c r="L187" s="159"/>
      <c r="M187" s="44"/>
      <c r="N187" s="44"/>
      <c r="O187" s="35">
        <v>2</v>
      </c>
      <c r="P187" s="183"/>
      <c r="Q187" s="183"/>
      <c r="R187" s="184"/>
      <c r="S187" s="159"/>
      <c r="T187" s="31"/>
      <c r="U187" s="50">
        <v>2</v>
      </c>
      <c r="V187" s="238"/>
      <c r="W187" s="239"/>
      <c r="X187" s="240"/>
      <c r="Y187" s="159"/>
    </row>
    <row r="188" spans="1:31" ht="20.25" customHeight="1" x14ac:dyDescent="0.15">
      <c r="A188" s="5"/>
      <c r="B188" s="36">
        <v>3</v>
      </c>
      <c r="C188" s="190"/>
      <c r="D188" s="190"/>
      <c r="E188" s="191"/>
      <c r="F188" s="159"/>
      <c r="G188" s="44"/>
      <c r="H188" s="36">
        <v>3</v>
      </c>
      <c r="I188" s="183"/>
      <c r="J188" s="183"/>
      <c r="K188" s="184"/>
      <c r="L188" s="159"/>
      <c r="M188" s="44"/>
      <c r="N188" s="44"/>
      <c r="O188" s="36">
        <v>3</v>
      </c>
      <c r="P188" s="183"/>
      <c r="Q188" s="183"/>
      <c r="R188" s="184"/>
      <c r="S188" s="159"/>
      <c r="T188" s="31"/>
      <c r="U188" s="51">
        <v>3</v>
      </c>
      <c r="V188" s="238"/>
      <c r="W188" s="239"/>
      <c r="X188" s="240"/>
      <c r="Y188" s="159"/>
    </row>
    <row r="189" spans="1:31" ht="20.25" customHeight="1" thickBot="1" x14ac:dyDescent="0.2">
      <c r="A189" s="5"/>
      <c r="B189" s="46" t="s">
        <v>2</v>
      </c>
      <c r="C189" s="192">
        <f>SUM(C177:E188)</f>
        <v>0</v>
      </c>
      <c r="D189" s="192"/>
      <c r="E189" s="193"/>
      <c r="F189" s="83"/>
      <c r="G189" s="37"/>
      <c r="H189" s="46" t="s">
        <v>2</v>
      </c>
      <c r="I189" s="192">
        <f>SUM(I177:K188)</f>
        <v>0</v>
      </c>
      <c r="J189" s="192"/>
      <c r="K189" s="193"/>
      <c r="L189" s="37"/>
      <c r="M189" s="37"/>
      <c r="N189" s="37"/>
      <c r="O189" s="46" t="s">
        <v>2</v>
      </c>
      <c r="P189" s="192">
        <f>SUM(P177:R188)</f>
        <v>0</v>
      </c>
      <c r="Q189" s="192"/>
      <c r="R189" s="193"/>
      <c r="S189" s="92"/>
      <c r="T189" s="43"/>
      <c r="U189" s="48" t="s">
        <v>2</v>
      </c>
      <c r="V189" s="194">
        <f>SUM(V177:X188)</f>
        <v>0</v>
      </c>
      <c r="W189" s="195"/>
      <c r="X189" s="196"/>
    </row>
    <row r="190" spans="1:31" ht="21" customHeight="1" thickTop="1" thickBot="1" x14ac:dyDescent="0.2">
      <c r="A190" s="2"/>
      <c r="B190" s="2"/>
      <c r="C190" s="2"/>
      <c r="D190" s="2"/>
      <c r="E190" s="2"/>
      <c r="F190" s="2"/>
      <c r="G190" s="2"/>
      <c r="H190" s="2"/>
      <c r="I190" s="2"/>
      <c r="J190" s="2"/>
      <c r="K190" s="2"/>
      <c r="L190" s="2"/>
      <c r="M190" s="2"/>
      <c r="N190" s="2"/>
      <c r="O190" s="2"/>
      <c r="P190" s="2"/>
      <c r="Q190" s="2"/>
      <c r="R190" s="2"/>
      <c r="S190" s="2"/>
    </row>
    <row r="191" spans="1:31" ht="21.75" customHeight="1" thickBot="1" x14ac:dyDescent="0.2">
      <c r="A191" s="2"/>
      <c r="B191" s="197"/>
      <c r="C191" s="198"/>
      <c r="D191" s="198"/>
      <c r="E191" s="198"/>
      <c r="F191" s="199" t="s">
        <v>3</v>
      </c>
      <c r="G191" s="199"/>
      <c r="H191" s="200"/>
      <c r="I191" s="8"/>
      <c r="J191" s="201" t="s">
        <v>21</v>
      </c>
      <c r="K191" s="202"/>
      <c r="L191" s="8"/>
      <c r="M191" s="203" t="s">
        <v>22</v>
      </c>
      <c r="N191" s="203"/>
      <c r="O191" s="8"/>
      <c r="P191" s="204" t="s">
        <v>5</v>
      </c>
      <c r="Q191" s="205"/>
      <c r="R191" s="205"/>
      <c r="S191" s="206"/>
      <c r="AB191" s="3"/>
      <c r="AC191" s="3"/>
      <c r="AD191" s="3"/>
      <c r="AE191" s="3"/>
    </row>
    <row r="192" spans="1:31" ht="21" customHeight="1" thickTop="1" thickBot="1" x14ac:dyDescent="0.2">
      <c r="A192" s="2"/>
      <c r="B192" s="207" t="str">
        <f>B175</f>
        <v>電気料</v>
      </c>
      <c r="C192" s="173" t="s">
        <v>53</v>
      </c>
      <c r="D192" s="173"/>
      <c r="E192" s="173"/>
      <c r="F192" s="162">
        <f t="shared" ref="F192:F197" si="24">$C$189</f>
        <v>0</v>
      </c>
      <c r="G192" s="162"/>
      <c r="H192" s="163"/>
      <c r="I192" s="38" t="s">
        <v>6</v>
      </c>
      <c r="J192" s="287">
        <f>'シート2（共通経費基礎データ）'!E16</f>
        <v>0</v>
      </c>
      <c r="K192" s="287"/>
      <c r="L192" s="38" t="s">
        <v>23</v>
      </c>
      <c r="M192" s="301">
        <f>'シート2（共通経費基礎データ）'!K16</f>
        <v>0</v>
      </c>
      <c r="N192" s="302"/>
      <c r="O192" s="39" t="s">
        <v>7</v>
      </c>
      <c r="P192" s="328" t="str">
        <f t="shared" ref="P192:P215" si="25">IF(M192=0,"0",ROUNDDOWN(F192*J192/M192,0))</f>
        <v>0</v>
      </c>
      <c r="Q192" s="162"/>
      <c r="R192" s="162"/>
      <c r="S192" s="168"/>
      <c r="AB192" s="17"/>
      <c r="AC192" s="17"/>
      <c r="AD192" s="17"/>
      <c r="AE192" s="17"/>
    </row>
    <row r="193" spans="1:31" ht="21" customHeight="1" thickTop="1" thickBot="1" x14ac:dyDescent="0.2">
      <c r="A193" s="2"/>
      <c r="B193" s="208"/>
      <c r="C193" s="173" t="s">
        <v>8</v>
      </c>
      <c r="D193" s="173"/>
      <c r="E193" s="173"/>
      <c r="F193" s="162">
        <f t="shared" si="24"/>
        <v>0</v>
      </c>
      <c r="G193" s="162"/>
      <c r="H193" s="163"/>
      <c r="I193" s="38" t="s">
        <v>6</v>
      </c>
      <c r="J193" s="287">
        <f>'シート2（共通経費基礎データ）'!F16</f>
        <v>0</v>
      </c>
      <c r="K193" s="287"/>
      <c r="L193" s="38" t="s">
        <v>23</v>
      </c>
      <c r="M193" s="301">
        <f t="shared" ref="M193:M215" si="26">$M$192</f>
        <v>0</v>
      </c>
      <c r="N193" s="302"/>
      <c r="O193" s="39" t="s">
        <v>7</v>
      </c>
      <c r="P193" s="328" t="str">
        <f t="shared" si="25"/>
        <v>0</v>
      </c>
      <c r="Q193" s="162"/>
      <c r="R193" s="162"/>
      <c r="S193" s="168"/>
      <c r="U193" s="147"/>
      <c r="V193" s="147"/>
      <c r="W193" s="147"/>
      <c r="X193" s="147"/>
      <c r="Y193" s="147"/>
      <c r="Z193" s="147"/>
      <c r="AB193" s="17"/>
      <c r="AC193" s="17"/>
      <c r="AD193" s="17"/>
      <c r="AE193" s="17"/>
    </row>
    <row r="194" spans="1:31" ht="21" customHeight="1" thickTop="1" thickBot="1" x14ac:dyDescent="0.2">
      <c r="A194" s="2"/>
      <c r="B194" s="208"/>
      <c r="C194" s="173" t="s">
        <v>9</v>
      </c>
      <c r="D194" s="173"/>
      <c r="E194" s="173"/>
      <c r="F194" s="162">
        <f t="shared" si="24"/>
        <v>0</v>
      </c>
      <c r="G194" s="162"/>
      <c r="H194" s="163"/>
      <c r="I194" s="38" t="s">
        <v>6</v>
      </c>
      <c r="J194" s="287">
        <f>'シート2（共通経費基礎データ）'!G16</f>
        <v>0</v>
      </c>
      <c r="K194" s="287"/>
      <c r="L194" s="38" t="s">
        <v>23</v>
      </c>
      <c r="M194" s="301">
        <f t="shared" si="26"/>
        <v>0</v>
      </c>
      <c r="N194" s="302"/>
      <c r="O194" s="39" t="s">
        <v>7</v>
      </c>
      <c r="P194" s="328" t="str">
        <f t="shared" si="25"/>
        <v>0</v>
      </c>
      <c r="Q194" s="162"/>
      <c r="R194" s="162"/>
      <c r="S194" s="168"/>
      <c r="U194" s="160"/>
      <c r="V194" s="160"/>
      <c r="W194" s="148"/>
      <c r="X194" s="148"/>
      <c r="Y194" s="149"/>
      <c r="Z194" s="149"/>
      <c r="AB194" s="17"/>
      <c r="AC194" s="17"/>
      <c r="AD194" s="17"/>
      <c r="AE194" s="17"/>
    </row>
    <row r="195" spans="1:31" ht="21" customHeight="1" thickTop="1" thickBot="1" x14ac:dyDescent="0.2">
      <c r="A195" s="2"/>
      <c r="B195" s="340"/>
      <c r="C195" s="161" t="s">
        <v>65</v>
      </c>
      <c r="D195" s="161"/>
      <c r="E195" s="161"/>
      <c r="F195" s="162">
        <f t="shared" si="24"/>
        <v>0</v>
      </c>
      <c r="G195" s="162"/>
      <c r="H195" s="163"/>
      <c r="I195" s="38" t="s">
        <v>6</v>
      </c>
      <c r="J195" s="287">
        <f>'シート2（共通経費基礎データ）'!H16</f>
        <v>0</v>
      </c>
      <c r="K195" s="287"/>
      <c r="L195" s="38" t="s">
        <v>23</v>
      </c>
      <c r="M195" s="288">
        <f t="shared" si="26"/>
        <v>0</v>
      </c>
      <c r="N195" s="289"/>
      <c r="O195" s="39" t="s">
        <v>7</v>
      </c>
      <c r="P195" s="328" t="str">
        <f t="shared" si="25"/>
        <v>0</v>
      </c>
      <c r="Q195" s="162"/>
      <c r="R195" s="162"/>
      <c r="S195" s="168"/>
      <c r="U195" s="147"/>
      <c r="V195" s="147"/>
      <c r="W195" s="150"/>
      <c r="X195" s="150"/>
      <c r="Y195" s="151"/>
      <c r="Z195" s="147"/>
      <c r="AB195" s="17"/>
      <c r="AC195" s="17"/>
      <c r="AD195" s="17"/>
      <c r="AE195" s="17"/>
    </row>
    <row r="196" spans="1:31" ht="21" customHeight="1" thickTop="1" thickBot="1" x14ac:dyDescent="0.2">
      <c r="A196" s="2"/>
      <c r="B196" s="340"/>
      <c r="C196" s="161" t="s">
        <v>64</v>
      </c>
      <c r="D196" s="161"/>
      <c r="E196" s="161"/>
      <c r="F196" s="162">
        <f t="shared" si="24"/>
        <v>0</v>
      </c>
      <c r="G196" s="162"/>
      <c r="H196" s="163"/>
      <c r="I196" s="38" t="s">
        <v>6</v>
      </c>
      <c r="J196" s="287">
        <f>'シート2（共通経費基礎データ）'!I16</f>
        <v>0</v>
      </c>
      <c r="K196" s="287"/>
      <c r="L196" s="38" t="s">
        <v>23</v>
      </c>
      <c r="M196" s="295">
        <f t="shared" si="26"/>
        <v>0</v>
      </c>
      <c r="N196" s="296"/>
      <c r="O196" s="39" t="s">
        <v>7</v>
      </c>
      <c r="P196" s="337" t="str">
        <f t="shared" si="25"/>
        <v>0</v>
      </c>
      <c r="Q196" s="324"/>
      <c r="R196" s="324"/>
      <c r="S196" s="338"/>
      <c r="U196" s="147"/>
      <c r="V196" s="147"/>
      <c r="W196" s="146"/>
      <c r="X196" s="146"/>
      <c r="Y196" s="146"/>
      <c r="Z196" s="146"/>
      <c r="AB196" s="17"/>
      <c r="AC196" s="17"/>
      <c r="AD196" s="17"/>
      <c r="AE196" s="17"/>
    </row>
    <row r="197" spans="1:31" ht="21" customHeight="1" thickTop="1" thickBot="1" x14ac:dyDescent="0.2">
      <c r="A197" s="2"/>
      <c r="B197" s="340"/>
      <c r="C197" s="161" t="s">
        <v>66</v>
      </c>
      <c r="D197" s="161"/>
      <c r="E197" s="161"/>
      <c r="F197" s="162">
        <f t="shared" si="24"/>
        <v>0</v>
      </c>
      <c r="G197" s="162"/>
      <c r="H197" s="163"/>
      <c r="I197" s="38" t="s">
        <v>6</v>
      </c>
      <c r="J197" s="287">
        <f>'シート2（共通経費基礎データ）'!J16</f>
        <v>0</v>
      </c>
      <c r="K197" s="287"/>
      <c r="L197" s="38" t="s">
        <v>23</v>
      </c>
      <c r="M197" s="295">
        <f t="shared" si="26"/>
        <v>0</v>
      </c>
      <c r="N197" s="296"/>
      <c r="O197" s="39" t="s">
        <v>7</v>
      </c>
      <c r="P197" s="337" t="str">
        <f t="shared" si="25"/>
        <v>0</v>
      </c>
      <c r="Q197" s="324"/>
      <c r="R197" s="324"/>
      <c r="S197" s="338"/>
      <c r="U197" s="147"/>
      <c r="V197" s="147"/>
      <c r="W197" s="146"/>
      <c r="X197" s="146"/>
      <c r="Y197" s="146"/>
      <c r="Z197" s="146"/>
      <c r="AB197" s="17"/>
      <c r="AC197" s="17"/>
      <c r="AD197" s="17"/>
      <c r="AE197" s="17"/>
    </row>
    <row r="198" spans="1:31" ht="21" customHeight="1" thickTop="1" thickBot="1" x14ac:dyDescent="0.2">
      <c r="A198" s="2"/>
      <c r="B198" s="312" t="str">
        <f>H175</f>
        <v>燃料代</v>
      </c>
      <c r="C198" s="173" t="s">
        <v>53</v>
      </c>
      <c r="D198" s="173"/>
      <c r="E198" s="173"/>
      <c r="F198" s="162">
        <f t="shared" ref="F198:F203" si="27">$I$189</f>
        <v>0</v>
      </c>
      <c r="G198" s="162"/>
      <c r="H198" s="163"/>
      <c r="I198" s="38" t="s">
        <v>6</v>
      </c>
      <c r="J198" s="326">
        <f>$J$192</f>
        <v>0</v>
      </c>
      <c r="K198" s="327"/>
      <c r="L198" s="38" t="s">
        <v>23</v>
      </c>
      <c r="M198" s="292">
        <f t="shared" si="26"/>
        <v>0</v>
      </c>
      <c r="N198" s="293"/>
      <c r="O198" s="39" t="s">
        <v>7</v>
      </c>
      <c r="P198" s="328" t="str">
        <f t="shared" si="25"/>
        <v>0</v>
      </c>
      <c r="Q198" s="162"/>
      <c r="R198" s="162"/>
      <c r="S198" s="168"/>
      <c r="U198" s="147"/>
      <c r="V198" s="147"/>
      <c r="W198" s="152"/>
      <c r="X198" s="153"/>
      <c r="Y198" s="153"/>
      <c r="Z198" s="3"/>
      <c r="AB198" s="14"/>
    </row>
    <row r="199" spans="1:31" ht="21" customHeight="1" thickTop="1" thickBot="1" x14ac:dyDescent="0.2">
      <c r="A199" s="2"/>
      <c r="B199" s="313"/>
      <c r="C199" s="173" t="s">
        <v>8</v>
      </c>
      <c r="D199" s="173"/>
      <c r="E199" s="173"/>
      <c r="F199" s="162">
        <f t="shared" si="27"/>
        <v>0</v>
      </c>
      <c r="G199" s="162"/>
      <c r="H199" s="163"/>
      <c r="I199" s="38" t="s">
        <v>6</v>
      </c>
      <c r="J199" s="326">
        <f>$J$193</f>
        <v>0</v>
      </c>
      <c r="K199" s="327"/>
      <c r="L199" s="38" t="s">
        <v>23</v>
      </c>
      <c r="M199" s="301">
        <f t="shared" si="26"/>
        <v>0</v>
      </c>
      <c r="N199" s="302"/>
      <c r="O199" s="39" t="s">
        <v>7</v>
      </c>
      <c r="P199" s="328" t="str">
        <f t="shared" si="25"/>
        <v>0</v>
      </c>
      <c r="Q199" s="162"/>
      <c r="R199" s="162"/>
      <c r="S199" s="168"/>
      <c r="U199" s="147"/>
      <c r="V199" s="147"/>
      <c r="W199" s="147"/>
      <c r="X199" s="147"/>
      <c r="Y199" s="147"/>
      <c r="Z199" s="147"/>
    </row>
    <row r="200" spans="1:31" ht="21" customHeight="1" thickTop="1" thickBot="1" x14ac:dyDescent="0.2">
      <c r="A200" s="2"/>
      <c r="B200" s="313"/>
      <c r="C200" s="173" t="s">
        <v>9</v>
      </c>
      <c r="D200" s="173"/>
      <c r="E200" s="173"/>
      <c r="F200" s="162">
        <f t="shared" si="27"/>
        <v>0</v>
      </c>
      <c r="G200" s="162"/>
      <c r="H200" s="163"/>
      <c r="I200" s="38" t="s">
        <v>6</v>
      </c>
      <c r="J200" s="326">
        <f>$J$194</f>
        <v>0</v>
      </c>
      <c r="K200" s="327"/>
      <c r="L200" s="38" t="s">
        <v>23</v>
      </c>
      <c r="M200" s="301">
        <f t="shared" si="26"/>
        <v>0</v>
      </c>
      <c r="N200" s="302"/>
      <c r="O200" s="39" t="s">
        <v>7</v>
      </c>
      <c r="P200" s="328" t="str">
        <f t="shared" si="25"/>
        <v>0</v>
      </c>
      <c r="Q200" s="162"/>
      <c r="R200" s="162"/>
      <c r="S200" s="168"/>
      <c r="U200" s="147"/>
      <c r="V200" s="147"/>
      <c r="W200" s="148"/>
      <c r="X200" s="148"/>
      <c r="Y200" s="149"/>
      <c r="Z200" s="149"/>
    </row>
    <row r="201" spans="1:31" ht="21" customHeight="1" thickTop="1" thickBot="1" x14ac:dyDescent="0.2">
      <c r="A201" s="2"/>
      <c r="B201" s="313"/>
      <c r="C201" s="161" t="s">
        <v>65</v>
      </c>
      <c r="D201" s="161"/>
      <c r="E201" s="161"/>
      <c r="F201" s="162">
        <f t="shared" si="27"/>
        <v>0</v>
      </c>
      <c r="G201" s="162"/>
      <c r="H201" s="163"/>
      <c r="I201" s="38" t="s">
        <v>6</v>
      </c>
      <c r="J201" s="326">
        <f>$J$195</f>
        <v>0</v>
      </c>
      <c r="K201" s="327"/>
      <c r="L201" s="38" t="s">
        <v>23</v>
      </c>
      <c r="M201" s="288">
        <f t="shared" si="26"/>
        <v>0</v>
      </c>
      <c r="N201" s="289"/>
      <c r="O201" s="39" t="s">
        <v>7</v>
      </c>
      <c r="P201" s="328" t="str">
        <f t="shared" si="25"/>
        <v>0</v>
      </c>
      <c r="Q201" s="162"/>
      <c r="R201" s="162"/>
      <c r="S201" s="168"/>
      <c r="U201" s="147"/>
      <c r="V201" s="147"/>
      <c r="W201" s="150"/>
      <c r="X201" s="150"/>
      <c r="Y201" s="151"/>
      <c r="Z201" s="151"/>
    </row>
    <row r="202" spans="1:31" ht="21" customHeight="1" thickTop="1" thickBot="1" x14ac:dyDescent="0.2">
      <c r="A202" s="2"/>
      <c r="B202" s="339"/>
      <c r="C202" s="161" t="s">
        <v>64</v>
      </c>
      <c r="D202" s="161"/>
      <c r="E202" s="161"/>
      <c r="F202" s="162">
        <f t="shared" si="27"/>
        <v>0</v>
      </c>
      <c r="G202" s="162"/>
      <c r="H202" s="163"/>
      <c r="I202" s="38" t="s">
        <v>6</v>
      </c>
      <c r="J202" s="326">
        <f>$J$196</f>
        <v>0</v>
      </c>
      <c r="K202" s="327"/>
      <c r="L202" s="38" t="s">
        <v>23</v>
      </c>
      <c r="M202" s="295">
        <f t="shared" si="26"/>
        <v>0</v>
      </c>
      <c r="N202" s="296"/>
      <c r="O202" s="39" t="s">
        <v>7</v>
      </c>
      <c r="P202" s="337" t="str">
        <f t="shared" si="25"/>
        <v>0</v>
      </c>
      <c r="Q202" s="324"/>
      <c r="R202" s="324"/>
      <c r="S202" s="338"/>
      <c r="U202" s="147"/>
      <c r="V202" s="147"/>
      <c r="W202" s="146"/>
      <c r="X202" s="146"/>
      <c r="Y202" s="146"/>
      <c r="Z202" s="146"/>
    </row>
    <row r="203" spans="1:31" ht="21" customHeight="1" thickTop="1" thickBot="1" x14ac:dyDescent="0.2">
      <c r="A203" s="2"/>
      <c r="B203" s="339"/>
      <c r="C203" s="161" t="s">
        <v>66</v>
      </c>
      <c r="D203" s="161"/>
      <c r="E203" s="161"/>
      <c r="F203" s="162">
        <f t="shared" si="27"/>
        <v>0</v>
      </c>
      <c r="G203" s="162"/>
      <c r="H203" s="163"/>
      <c r="I203" s="38" t="s">
        <v>6</v>
      </c>
      <c r="J203" s="326">
        <f>$J$197</f>
        <v>0</v>
      </c>
      <c r="K203" s="327"/>
      <c r="L203" s="38" t="s">
        <v>23</v>
      </c>
      <c r="M203" s="295">
        <f t="shared" si="26"/>
        <v>0</v>
      </c>
      <c r="N203" s="296"/>
      <c r="O203" s="39" t="s">
        <v>7</v>
      </c>
      <c r="P203" s="337" t="str">
        <f t="shared" si="25"/>
        <v>0</v>
      </c>
      <c r="Q203" s="324"/>
      <c r="R203" s="324"/>
      <c r="S203" s="338"/>
      <c r="U203" s="147"/>
      <c r="V203" s="147"/>
      <c r="W203" s="146"/>
      <c r="X203" s="146"/>
      <c r="Y203" s="146"/>
      <c r="Z203" s="146"/>
    </row>
    <row r="204" spans="1:31" ht="21" customHeight="1" thickTop="1" thickBot="1" x14ac:dyDescent="0.2">
      <c r="A204" s="2"/>
      <c r="B204" s="312" t="str">
        <f>O175</f>
        <v>水道料</v>
      </c>
      <c r="C204" s="173" t="s">
        <v>53</v>
      </c>
      <c r="D204" s="173"/>
      <c r="E204" s="173"/>
      <c r="F204" s="162">
        <f t="shared" ref="F204:F209" si="28">$P$189</f>
        <v>0</v>
      </c>
      <c r="G204" s="162"/>
      <c r="H204" s="163"/>
      <c r="I204" s="38" t="s">
        <v>6</v>
      </c>
      <c r="J204" s="326">
        <f>$J$192</f>
        <v>0</v>
      </c>
      <c r="K204" s="327"/>
      <c r="L204" s="38" t="s">
        <v>23</v>
      </c>
      <c r="M204" s="292">
        <f t="shared" si="26"/>
        <v>0</v>
      </c>
      <c r="N204" s="293"/>
      <c r="O204" s="39" t="s">
        <v>7</v>
      </c>
      <c r="P204" s="328" t="str">
        <f t="shared" si="25"/>
        <v>0</v>
      </c>
      <c r="Q204" s="162"/>
      <c r="R204" s="162"/>
      <c r="S204" s="168"/>
      <c r="U204" s="3"/>
      <c r="V204" s="3"/>
      <c r="W204" s="3"/>
      <c r="X204" s="3"/>
      <c r="Y204" s="3"/>
      <c r="Z204" s="3"/>
    </row>
    <row r="205" spans="1:31" ht="21" customHeight="1" thickTop="1" thickBot="1" x14ac:dyDescent="0.2">
      <c r="B205" s="339"/>
      <c r="C205" s="173" t="s">
        <v>8</v>
      </c>
      <c r="D205" s="173"/>
      <c r="E205" s="173"/>
      <c r="F205" s="162">
        <f t="shared" si="28"/>
        <v>0</v>
      </c>
      <c r="G205" s="162"/>
      <c r="H205" s="163"/>
      <c r="I205" s="38" t="s">
        <v>6</v>
      </c>
      <c r="J205" s="326">
        <f>$J$193</f>
        <v>0</v>
      </c>
      <c r="K205" s="327"/>
      <c r="L205" s="38" t="s">
        <v>23</v>
      </c>
      <c r="M205" s="301">
        <f t="shared" si="26"/>
        <v>0</v>
      </c>
      <c r="N205" s="302"/>
      <c r="O205" s="39" t="s">
        <v>7</v>
      </c>
      <c r="P205" s="328" t="str">
        <f t="shared" si="25"/>
        <v>0</v>
      </c>
      <c r="Q205" s="162"/>
      <c r="R205" s="162"/>
      <c r="S205" s="168"/>
      <c r="U205" s="147"/>
      <c r="V205" s="147"/>
      <c r="W205" s="147"/>
      <c r="X205" s="147"/>
      <c r="Y205" s="147"/>
      <c r="Z205" s="147"/>
    </row>
    <row r="206" spans="1:31" ht="21" customHeight="1" thickTop="1" thickBot="1" x14ac:dyDescent="0.2">
      <c r="B206" s="339"/>
      <c r="C206" s="173" t="s">
        <v>9</v>
      </c>
      <c r="D206" s="173"/>
      <c r="E206" s="173"/>
      <c r="F206" s="162">
        <f t="shared" si="28"/>
        <v>0</v>
      </c>
      <c r="G206" s="162"/>
      <c r="H206" s="163"/>
      <c r="I206" s="38" t="s">
        <v>6</v>
      </c>
      <c r="J206" s="326">
        <f>$J$194</f>
        <v>0</v>
      </c>
      <c r="K206" s="327"/>
      <c r="L206" s="38" t="s">
        <v>23</v>
      </c>
      <c r="M206" s="301">
        <f t="shared" si="26"/>
        <v>0</v>
      </c>
      <c r="N206" s="302"/>
      <c r="O206" s="39" t="s">
        <v>7</v>
      </c>
      <c r="P206" s="328" t="str">
        <f t="shared" si="25"/>
        <v>0</v>
      </c>
      <c r="Q206" s="162"/>
      <c r="R206" s="162"/>
      <c r="S206" s="168"/>
      <c r="U206" s="160"/>
      <c r="V206" s="160"/>
      <c r="W206" s="148"/>
      <c r="X206" s="148"/>
      <c r="Y206" s="149"/>
      <c r="Z206" s="149"/>
    </row>
    <row r="207" spans="1:31" ht="21" customHeight="1" thickTop="1" thickBot="1" x14ac:dyDescent="0.2">
      <c r="B207" s="339"/>
      <c r="C207" s="161" t="s">
        <v>65</v>
      </c>
      <c r="D207" s="161"/>
      <c r="E207" s="161"/>
      <c r="F207" s="162">
        <f t="shared" si="28"/>
        <v>0</v>
      </c>
      <c r="G207" s="162"/>
      <c r="H207" s="163"/>
      <c r="I207" s="38" t="s">
        <v>6</v>
      </c>
      <c r="J207" s="326">
        <f>$J$195</f>
        <v>0</v>
      </c>
      <c r="K207" s="327"/>
      <c r="L207" s="38" t="s">
        <v>23</v>
      </c>
      <c r="M207" s="288">
        <f t="shared" si="26"/>
        <v>0</v>
      </c>
      <c r="N207" s="289"/>
      <c r="O207" s="39" t="s">
        <v>7</v>
      </c>
      <c r="P207" s="328" t="str">
        <f t="shared" si="25"/>
        <v>0</v>
      </c>
      <c r="Q207" s="162"/>
      <c r="R207" s="162"/>
      <c r="S207" s="168"/>
      <c r="U207" s="147"/>
      <c r="V207" s="147"/>
      <c r="W207" s="150"/>
      <c r="X207" s="150"/>
      <c r="Y207" s="151"/>
      <c r="Z207" s="151"/>
    </row>
    <row r="208" spans="1:31" ht="21" customHeight="1" thickTop="1" thickBot="1" x14ac:dyDescent="0.2">
      <c r="B208" s="339"/>
      <c r="C208" s="161" t="s">
        <v>64</v>
      </c>
      <c r="D208" s="161"/>
      <c r="E208" s="161"/>
      <c r="F208" s="162">
        <f t="shared" si="28"/>
        <v>0</v>
      </c>
      <c r="G208" s="162"/>
      <c r="H208" s="163"/>
      <c r="I208" s="38" t="s">
        <v>6</v>
      </c>
      <c r="J208" s="326">
        <f>$J$196</f>
        <v>0</v>
      </c>
      <c r="K208" s="327"/>
      <c r="L208" s="38" t="s">
        <v>23</v>
      </c>
      <c r="M208" s="295">
        <f t="shared" si="26"/>
        <v>0</v>
      </c>
      <c r="N208" s="296"/>
      <c r="O208" s="39" t="s">
        <v>7</v>
      </c>
      <c r="P208" s="337" t="str">
        <f t="shared" si="25"/>
        <v>0</v>
      </c>
      <c r="Q208" s="324"/>
      <c r="R208" s="324"/>
      <c r="S208" s="338"/>
      <c r="U208" s="147"/>
      <c r="V208" s="147"/>
      <c r="W208" s="146"/>
      <c r="X208" s="146"/>
      <c r="Y208" s="146"/>
      <c r="Z208" s="146"/>
    </row>
    <row r="209" spans="1:26" ht="21" customHeight="1" thickTop="1" thickBot="1" x14ac:dyDescent="0.2">
      <c r="B209" s="339"/>
      <c r="C209" s="161" t="s">
        <v>66</v>
      </c>
      <c r="D209" s="161"/>
      <c r="E209" s="161"/>
      <c r="F209" s="162">
        <f t="shared" si="28"/>
        <v>0</v>
      </c>
      <c r="G209" s="162"/>
      <c r="H209" s="163"/>
      <c r="I209" s="38" t="s">
        <v>6</v>
      </c>
      <c r="J209" s="326">
        <f>$J$197</f>
        <v>0</v>
      </c>
      <c r="K209" s="327"/>
      <c r="L209" s="38" t="s">
        <v>23</v>
      </c>
      <c r="M209" s="295">
        <f t="shared" si="26"/>
        <v>0</v>
      </c>
      <c r="N209" s="296"/>
      <c r="O209" s="39" t="s">
        <v>7</v>
      </c>
      <c r="P209" s="337" t="str">
        <f t="shared" si="25"/>
        <v>0</v>
      </c>
      <c r="Q209" s="324"/>
      <c r="R209" s="324"/>
      <c r="S209" s="338"/>
      <c r="U209" s="147"/>
      <c r="V209" s="147"/>
      <c r="W209" s="146"/>
      <c r="X209" s="146"/>
      <c r="Y209" s="146"/>
      <c r="Z209" s="146"/>
    </row>
    <row r="210" spans="1:26" ht="21" customHeight="1" thickTop="1" thickBot="1" x14ac:dyDescent="0.2">
      <c r="B210" s="312" t="str">
        <f>U175</f>
        <v>ガス代</v>
      </c>
      <c r="C210" s="173" t="s">
        <v>53</v>
      </c>
      <c r="D210" s="173"/>
      <c r="E210" s="173"/>
      <c r="F210" s="162">
        <f t="shared" ref="F210:F215" si="29">$V$189</f>
        <v>0</v>
      </c>
      <c r="G210" s="162"/>
      <c r="H210" s="163"/>
      <c r="I210" s="38" t="s">
        <v>6</v>
      </c>
      <c r="J210" s="326">
        <f>$J$192</f>
        <v>0</v>
      </c>
      <c r="K210" s="327"/>
      <c r="L210" s="38" t="s">
        <v>23</v>
      </c>
      <c r="M210" s="292">
        <f t="shared" si="26"/>
        <v>0</v>
      </c>
      <c r="N210" s="293"/>
      <c r="O210" s="39" t="s">
        <v>7</v>
      </c>
      <c r="P210" s="328" t="str">
        <f t="shared" si="25"/>
        <v>0</v>
      </c>
      <c r="Q210" s="162"/>
      <c r="R210" s="162"/>
      <c r="S210" s="168"/>
      <c r="U210" s="147"/>
      <c r="V210" s="147"/>
      <c r="W210" s="154"/>
      <c r="X210" s="154"/>
      <c r="Y210" s="155"/>
      <c r="Z210" s="155"/>
    </row>
    <row r="211" spans="1:26" ht="21" customHeight="1" thickTop="1" thickBot="1" x14ac:dyDescent="0.2">
      <c r="B211" s="329"/>
      <c r="C211" s="173" t="s">
        <v>8</v>
      </c>
      <c r="D211" s="173"/>
      <c r="E211" s="173"/>
      <c r="F211" s="162">
        <f t="shared" si="29"/>
        <v>0</v>
      </c>
      <c r="G211" s="162"/>
      <c r="H211" s="163"/>
      <c r="I211" s="38" t="s">
        <v>6</v>
      </c>
      <c r="J211" s="326">
        <f>$J$193</f>
        <v>0</v>
      </c>
      <c r="K211" s="327"/>
      <c r="L211" s="38" t="s">
        <v>23</v>
      </c>
      <c r="M211" s="301">
        <f t="shared" si="26"/>
        <v>0</v>
      </c>
      <c r="N211" s="302"/>
      <c r="O211" s="39" t="s">
        <v>7</v>
      </c>
      <c r="P211" s="328" t="str">
        <f t="shared" si="25"/>
        <v>0</v>
      </c>
      <c r="Q211" s="162"/>
      <c r="R211" s="162"/>
      <c r="S211" s="168"/>
      <c r="U211" s="147"/>
      <c r="V211" s="147"/>
      <c r="W211" s="147"/>
      <c r="X211" s="147"/>
      <c r="Y211" s="147"/>
      <c r="Z211" s="147"/>
    </row>
    <row r="212" spans="1:26" ht="21" customHeight="1" thickTop="1" thickBot="1" x14ac:dyDescent="0.2">
      <c r="B212" s="329"/>
      <c r="C212" s="173" t="s">
        <v>9</v>
      </c>
      <c r="D212" s="173"/>
      <c r="E212" s="173"/>
      <c r="F212" s="162">
        <f t="shared" si="29"/>
        <v>0</v>
      </c>
      <c r="G212" s="162"/>
      <c r="H212" s="163"/>
      <c r="I212" s="38" t="s">
        <v>6</v>
      </c>
      <c r="J212" s="326">
        <f>$J$194</f>
        <v>0</v>
      </c>
      <c r="K212" s="327"/>
      <c r="L212" s="38" t="s">
        <v>23</v>
      </c>
      <c r="M212" s="301">
        <f t="shared" si="26"/>
        <v>0</v>
      </c>
      <c r="N212" s="302"/>
      <c r="O212" s="39" t="s">
        <v>7</v>
      </c>
      <c r="P212" s="328" t="str">
        <f t="shared" si="25"/>
        <v>0</v>
      </c>
      <c r="Q212" s="162"/>
      <c r="R212" s="162"/>
      <c r="S212" s="168"/>
      <c r="U212" s="160"/>
      <c r="V212" s="160"/>
      <c r="W212" s="148"/>
      <c r="X212" s="148"/>
      <c r="Y212" s="149"/>
      <c r="Z212" s="149"/>
    </row>
    <row r="213" spans="1:26" ht="21" customHeight="1" thickTop="1" thickBot="1" x14ac:dyDescent="0.2">
      <c r="B213" s="329"/>
      <c r="C213" s="161" t="s">
        <v>65</v>
      </c>
      <c r="D213" s="161"/>
      <c r="E213" s="161"/>
      <c r="F213" s="162">
        <f t="shared" si="29"/>
        <v>0</v>
      </c>
      <c r="G213" s="162"/>
      <c r="H213" s="163"/>
      <c r="I213" s="38" t="s">
        <v>6</v>
      </c>
      <c r="J213" s="326">
        <f>$J$195</f>
        <v>0</v>
      </c>
      <c r="K213" s="327"/>
      <c r="L213" s="38" t="s">
        <v>23</v>
      </c>
      <c r="M213" s="288">
        <f t="shared" si="26"/>
        <v>0</v>
      </c>
      <c r="N213" s="289"/>
      <c r="O213" s="39" t="s">
        <v>7</v>
      </c>
      <c r="P213" s="328" t="str">
        <f t="shared" si="25"/>
        <v>0</v>
      </c>
      <c r="Q213" s="162"/>
      <c r="R213" s="162"/>
      <c r="S213" s="168"/>
      <c r="U213" s="147"/>
      <c r="V213" s="147"/>
      <c r="W213" s="150"/>
      <c r="X213" s="150"/>
      <c r="Y213" s="151"/>
      <c r="Z213" s="147"/>
    </row>
    <row r="214" spans="1:26" ht="21" customHeight="1" thickTop="1" thickBot="1" x14ac:dyDescent="0.2">
      <c r="B214" s="329"/>
      <c r="C214" s="161" t="s">
        <v>64</v>
      </c>
      <c r="D214" s="161"/>
      <c r="E214" s="161"/>
      <c r="F214" s="162">
        <f t="shared" si="29"/>
        <v>0</v>
      </c>
      <c r="G214" s="162"/>
      <c r="H214" s="163"/>
      <c r="I214" s="38" t="s">
        <v>6</v>
      </c>
      <c r="J214" s="326">
        <f>$J$196</f>
        <v>0</v>
      </c>
      <c r="K214" s="327"/>
      <c r="L214" s="38" t="s">
        <v>23</v>
      </c>
      <c r="M214" s="295">
        <f t="shared" si="26"/>
        <v>0</v>
      </c>
      <c r="N214" s="296"/>
      <c r="O214" s="39" t="s">
        <v>7</v>
      </c>
      <c r="P214" s="337" t="str">
        <f t="shared" si="25"/>
        <v>0</v>
      </c>
      <c r="Q214" s="324"/>
      <c r="R214" s="324"/>
      <c r="S214" s="338"/>
      <c r="U214" s="147"/>
      <c r="V214" s="147"/>
      <c r="W214" s="146"/>
      <c r="X214" s="146"/>
      <c r="Y214" s="146"/>
      <c r="Z214" s="146"/>
    </row>
    <row r="215" spans="1:26" ht="21" customHeight="1" thickTop="1" thickBot="1" x14ac:dyDescent="0.2">
      <c r="B215" s="330"/>
      <c r="C215" s="226" t="s">
        <v>66</v>
      </c>
      <c r="D215" s="226"/>
      <c r="E215" s="226"/>
      <c r="F215" s="219">
        <f t="shared" si="29"/>
        <v>0</v>
      </c>
      <c r="G215" s="219"/>
      <c r="H215" s="227"/>
      <c r="I215" s="41" t="s">
        <v>6</v>
      </c>
      <c r="J215" s="333">
        <f>$J$197</f>
        <v>0</v>
      </c>
      <c r="K215" s="334"/>
      <c r="L215" s="41" t="s">
        <v>23</v>
      </c>
      <c r="M215" s="295">
        <f t="shared" si="26"/>
        <v>0</v>
      </c>
      <c r="N215" s="296"/>
      <c r="O215" s="42" t="s">
        <v>7</v>
      </c>
      <c r="P215" s="335" t="str">
        <f t="shared" si="25"/>
        <v>0</v>
      </c>
      <c r="Q215" s="331"/>
      <c r="R215" s="331"/>
      <c r="S215" s="336"/>
      <c r="U215" s="147"/>
      <c r="V215" s="147"/>
      <c r="W215" s="146"/>
      <c r="X215" s="146"/>
      <c r="Y215" s="146"/>
      <c r="Z215" s="146"/>
    </row>
    <row r="216" spans="1:26" ht="9.75" customHeight="1" x14ac:dyDescent="0.15">
      <c r="B216" s="18"/>
      <c r="C216" s="56"/>
      <c r="D216" s="56"/>
      <c r="E216" s="56"/>
      <c r="F216" s="7"/>
      <c r="G216" s="7"/>
      <c r="H216" s="7"/>
      <c r="I216" s="11"/>
      <c r="J216" s="19"/>
      <c r="K216" s="19"/>
      <c r="L216" s="11"/>
      <c r="M216" s="11"/>
      <c r="N216" s="11"/>
      <c r="O216" s="6"/>
      <c r="P216" s="7"/>
      <c r="Q216" s="7"/>
      <c r="R216" s="7"/>
      <c r="S216" s="7"/>
      <c r="U216" s="57"/>
      <c r="V216" s="57"/>
      <c r="W216" s="20"/>
      <c r="X216" s="21"/>
      <c r="Y216" s="21"/>
    </row>
    <row r="217" spans="1:26" ht="30.75" customHeight="1" thickBot="1" x14ac:dyDescent="0.2">
      <c r="A217" s="230" t="s">
        <v>24</v>
      </c>
      <c r="B217" s="230"/>
      <c r="C217" s="230"/>
      <c r="D217" s="230"/>
      <c r="E217" s="230"/>
      <c r="F217" s="230"/>
      <c r="G217" s="230"/>
      <c r="H217" s="230"/>
      <c r="I217" s="230"/>
      <c r="J217" s="230"/>
      <c r="K217" s="230"/>
      <c r="L217" s="94"/>
      <c r="M217" s="94"/>
      <c r="N217" s="94"/>
      <c r="O217" s="94"/>
      <c r="P217" s="94"/>
      <c r="Q217" s="94"/>
      <c r="R217" s="94"/>
      <c r="S217" s="94"/>
      <c r="T217" s="94"/>
      <c r="U217" s="241" t="str">
        <f>'シート2（共通経費基礎データ）'!C16</f>
        <v>支所⑨</v>
      </c>
      <c r="V217" s="241"/>
      <c r="W217" s="242">
        <f>'シート2（共通経費基礎データ）'!A16</f>
        <v>0</v>
      </c>
      <c r="X217" s="242"/>
      <c r="Y217" s="242"/>
      <c r="Z217" s="21"/>
    </row>
    <row r="218" spans="1:26" ht="20.25" customHeight="1" x14ac:dyDescent="0.15">
      <c r="A218" s="2"/>
      <c r="B218" s="187" t="s">
        <v>13</v>
      </c>
      <c r="C218" s="188"/>
      <c r="D218" s="188"/>
      <c r="E218" s="189"/>
      <c r="F218" s="2"/>
      <c r="G218" s="2"/>
      <c r="H218" s="187" t="s">
        <v>55</v>
      </c>
      <c r="I218" s="188"/>
      <c r="J218" s="188"/>
      <c r="K218" s="189"/>
      <c r="L218" s="2"/>
      <c r="M218" s="2"/>
      <c r="N218" s="2"/>
      <c r="O218" s="187" t="s">
        <v>14</v>
      </c>
      <c r="P218" s="188"/>
      <c r="Q218" s="188"/>
      <c r="R218" s="189"/>
      <c r="U218" s="221" t="s">
        <v>52</v>
      </c>
      <c r="V218" s="222"/>
      <c r="W218" s="222"/>
      <c r="X218" s="223"/>
    </row>
    <row r="219" spans="1:26" ht="20.25" customHeight="1" x14ac:dyDescent="0.15">
      <c r="A219" s="2"/>
      <c r="B219" s="4" t="s">
        <v>0</v>
      </c>
      <c r="C219" s="176" t="s">
        <v>1</v>
      </c>
      <c r="D219" s="176"/>
      <c r="E219" s="177"/>
      <c r="F219" s="2"/>
      <c r="G219" s="2"/>
      <c r="H219" s="4" t="s">
        <v>0</v>
      </c>
      <c r="I219" s="176" t="s">
        <v>1</v>
      </c>
      <c r="J219" s="176"/>
      <c r="K219" s="177"/>
      <c r="L219" s="2"/>
      <c r="M219" s="2"/>
      <c r="N219" s="2"/>
      <c r="O219" s="4" t="s">
        <v>0</v>
      </c>
      <c r="P219" s="176" t="s">
        <v>1</v>
      </c>
      <c r="Q219" s="176"/>
      <c r="R219" s="177"/>
      <c r="U219" s="4" t="s">
        <v>0</v>
      </c>
      <c r="V219" s="178" t="s">
        <v>1</v>
      </c>
      <c r="W219" s="176"/>
      <c r="X219" s="177"/>
    </row>
    <row r="220" spans="1:26" ht="20.25" customHeight="1" x14ac:dyDescent="0.15">
      <c r="A220" s="5"/>
      <c r="B220" s="33">
        <v>4</v>
      </c>
      <c r="C220" s="156"/>
      <c r="D220" s="156"/>
      <c r="E220" s="157"/>
      <c r="F220" s="34"/>
      <c r="G220" s="34"/>
      <c r="H220" s="33">
        <v>4</v>
      </c>
      <c r="I220" s="156"/>
      <c r="J220" s="156"/>
      <c r="K220" s="157"/>
      <c r="L220" s="34"/>
      <c r="M220" s="34"/>
      <c r="N220" s="34"/>
      <c r="O220" s="33">
        <v>4</v>
      </c>
      <c r="P220" s="156"/>
      <c r="Q220" s="156"/>
      <c r="R220" s="157"/>
      <c r="S220" s="31"/>
      <c r="T220" s="31"/>
      <c r="U220" s="49">
        <v>4</v>
      </c>
      <c r="V220" s="260"/>
      <c r="W220" s="261"/>
      <c r="X220" s="262"/>
    </row>
    <row r="221" spans="1:26" ht="20.25" customHeight="1" x14ac:dyDescent="0.15">
      <c r="A221" s="5"/>
      <c r="B221" s="35">
        <v>5</v>
      </c>
      <c r="C221" s="156"/>
      <c r="D221" s="156"/>
      <c r="E221" s="157"/>
      <c r="F221" s="34"/>
      <c r="G221" s="34"/>
      <c r="H221" s="35">
        <v>5</v>
      </c>
      <c r="I221" s="156"/>
      <c r="J221" s="156"/>
      <c r="K221" s="157"/>
      <c r="L221" s="34"/>
      <c r="M221" s="34"/>
      <c r="N221" s="34"/>
      <c r="O221" s="35">
        <v>5</v>
      </c>
      <c r="P221" s="156"/>
      <c r="Q221" s="156"/>
      <c r="R221" s="157"/>
      <c r="S221" s="31"/>
      <c r="T221" s="31"/>
      <c r="U221" s="50">
        <v>5</v>
      </c>
      <c r="V221" s="245"/>
      <c r="W221" s="246"/>
      <c r="X221" s="247"/>
    </row>
    <row r="222" spans="1:26" ht="20.25" customHeight="1" x14ac:dyDescent="0.15">
      <c r="A222" s="5"/>
      <c r="B222" s="35">
        <v>6</v>
      </c>
      <c r="C222" s="156"/>
      <c r="D222" s="156"/>
      <c r="E222" s="157"/>
      <c r="F222" s="34"/>
      <c r="G222" s="34"/>
      <c r="H222" s="35">
        <v>6</v>
      </c>
      <c r="I222" s="156"/>
      <c r="J222" s="156"/>
      <c r="K222" s="157"/>
      <c r="L222" s="34"/>
      <c r="M222" s="34"/>
      <c r="N222" s="34"/>
      <c r="O222" s="35">
        <v>6</v>
      </c>
      <c r="P222" s="156"/>
      <c r="Q222" s="156"/>
      <c r="R222" s="157"/>
      <c r="S222" s="31"/>
      <c r="T222" s="31"/>
      <c r="U222" s="50">
        <v>6</v>
      </c>
      <c r="V222" s="245"/>
      <c r="W222" s="246"/>
      <c r="X222" s="247"/>
    </row>
    <row r="223" spans="1:26" ht="20.25" customHeight="1" x14ac:dyDescent="0.15">
      <c r="A223" s="5"/>
      <c r="B223" s="35">
        <v>7</v>
      </c>
      <c r="C223" s="156"/>
      <c r="D223" s="156"/>
      <c r="E223" s="157"/>
      <c r="F223" s="34"/>
      <c r="G223" s="34"/>
      <c r="H223" s="35">
        <v>7</v>
      </c>
      <c r="I223" s="156"/>
      <c r="J223" s="156"/>
      <c r="K223" s="157"/>
      <c r="L223" s="34"/>
      <c r="M223" s="34"/>
      <c r="N223" s="34"/>
      <c r="O223" s="35">
        <v>7</v>
      </c>
      <c r="P223" s="156"/>
      <c r="Q223" s="156"/>
      <c r="R223" s="157"/>
      <c r="S223" s="31"/>
      <c r="T223" s="31"/>
      <c r="U223" s="50">
        <v>7</v>
      </c>
      <c r="V223" s="254"/>
      <c r="W223" s="255"/>
      <c r="X223" s="256"/>
    </row>
    <row r="224" spans="1:26" ht="20.25" customHeight="1" x14ac:dyDescent="0.15">
      <c r="A224" s="5"/>
      <c r="B224" s="35">
        <v>8</v>
      </c>
      <c r="C224" s="156"/>
      <c r="D224" s="156"/>
      <c r="E224" s="157"/>
      <c r="F224" s="34"/>
      <c r="G224" s="34"/>
      <c r="H224" s="35">
        <v>8</v>
      </c>
      <c r="I224" s="156"/>
      <c r="J224" s="156"/>
      <c r="K224" s="157"/>
      <c r="L224" s="34"/>
      <c r="M224" s="34"/>
      <c r="N224" s="34"/>
      <c r="O224" s="35">
        <v>8</v>
      </c>
      <c r="P224" s="156"/>
      <c r="Q224" s="156"/>
      <c r="R224" s="157"/>
      <c r="S224" s="31"/>
      <c r="T224" s="31"/>
      <c r="U224" s="50">
        <v>8</v>
      </c>
      <c r="V224" s="257"/>
      <c r="W224" s="258"/>
      <c r="X224" s="259"/>
    </row>
    <row r="225" spans="1:26" ht="20.25" customHeight="1" x14ac:dyDescent="0.15">
      <c r="A225" s="5"/>
      <c r="B225" s="35">
        <v>9</v>
      </c>
      <c r="C225" s="156"/>
      <c r="D225" s="156"/>
      <c r="E225" s="157"/>
      <c r="F225" s="34"/>
      <c r="G225" s="34"/>
      <c r="H225" s="35">
        <v>9</v>
      </c>
      <c r="I225" s="156"/>
      <c r="J225" s="156"/>
      <c r="K225" s="157"/>
      <c r="L225" s="34"/>
      <c r="M225" s="34"/>
      <c r="N225" s="34"/>
      <c r="O225" s="35">
        <v>9</v>
      </c>
      <c r="P225" s="156"/>
      <c r="Q225" s="156"/>
      <c r="R225" s="157"/>
      <c r="S225" s="31"/>
      <c r="T225" s="31"/>
      <c r="U225" s="50">
        <v>9</v>
      </c>
      <c r="V225" s="257"/>
      <c r="W225" s="258"/>
      <c r="X225" s="259"/>
    </row>
    <row r="226" spans="1:26" ht="20.25" customHeight="1" x14ac:dyDescent="0.15">
      <c r="A226" s="5"/>
      <c r="B226" s="35">
        <v>10</v>
      </c>
      <c r="C226" s="156"/>
      <c r="D226" s="156"/>
      <c r="E226" s="157"/>
      <c r="F226" s="34"/>
      <c r="G226" s="34"/>
      <c r="H226" s="35">
        <v>10</v>
      </c>
      <c r="I226" s="156"/>
      <c r="J226" s="156"/>
      <c r="K226" s="157"/>
      <c r="L226" s="34"/>
      <c r="M226" s="34"/>
      <c r="N226" s="34"/>
      <c r="O226" s="35">
        <v>10</v>
      </c>
      <c r="P226" s="156"/>
      <c r="Q226" s="156"/>
      <c r="R226" s="157"/>
      <c r="S226" s="31"/>
      <c r="T226" s="31"/>
      <c r="U226" s="50">
        <v>10</v>
      </c>
      <c r="V226" s="245"/>
      <c r="W226" s="246"/>
      <c r="X226" s="247"/>
    </row>
    <row r="227" spans="1:26" ht="20.25" customHeight="1" x14ac:dyDescent="0.15">
      <c r="A227" s="5"/>
      <c r="B227" s="35">
        <v>11</v>
      </c>
      <c r="C227" s="156"/>
      <c r="D227" s="156"/>
      <c r="E227" s="157"/>
      <c r="F227" s="34"/>
      <c r="G227" s="34"/>
      <c r="H227" s="35">
        <v>11</v>
      </c>
      <c r="I227" s="156"/>
      <c r="J227" s="156"/>
      <c r="K227" s="157"/>
      <c r="L227" s="34"/>
      <c r="M227" s="34"/>
      <c r="N227" s="34"/>
      <c r="O227" s="35">
        <v>11</v>
      </c>
      <c r="P227" s="156"/>
      <c r="Q227" s="156"/>
      <c r="R227" s="157"/>
      <c r="S227" s="31"/>
      <c r="T227" s="31"/>
      <c r="U227" s="50">
        <v>11</v>
      </c>
      <c r="V227" s="254"/>
      <c r="W227" s="255"/>
      <c r="X227" s="256"/>
    </row>
    <row r="228" spans="1:26" ht="20.25" customHeight="1" x14ac:dyDescent="0.15">
      <c r="A228" s="5"/>
      <c r="B228" s="35">
        <v>12</v>
      </c>
      <c r="C228" s="156"/>
      <c r="D228" s="156"/>
      <c r="E228" s="157"/>
      <c r="F228" s="34"/>
      <c r="G228" s="34"/>
      <c r="H228" s="35">
        <v>12</v>
      </c>
      <c r="I228" s="156"/>
      <c r="J228" s="156"/>
      <c r="K228" s="157"/>
      <c r="L228" s="82"/>
      <c r="M228" s="34"/>
      <c r="N228" s="34"/>
      <c r="O228" s="35">
        <v>12</v>
      </c>
      <c r="P228" s="156"/>
      <c r="Q228" s="156"/>
      <c r="R228" s="157"/>
      <c r="S228" s="31"/>
      <c r="T228" s="31"/>
      <c r="U228" s="50">
        <v>12</v>
      </c>
      <c r="V228" s="257"/>
      <c r="W228" s="258"/>
      <c r="X228" s="259"/>
      <c r="Y228" s="12"/>
    </row>
    <row r="229" spans="1:26" ht="20.25" customHeight="1" x14ac:dyDescent="0.15">
      <c r="A229" s="5"/>
      <c r="B229" s="35">
        <v>1</v>
      </c>
      <c r="C229" s="156"/>
      <c r="D229" s="156"/>
      <c r="E229" s="157"/>
      <c r="F229" s="232"/>
      <c r="G229" s="34"/>
      <c r="H229" s="35">
        <v>1</v>
      </c>
      <c r="I229" s="156"/>
      <c r="J229" s="156"/>
      <c r="K229" s="157"/>
      <c r="L229" s="232"/>
      <c r="M229" s="34"/>
      <c r="N229" s="34"/>
      <c r="O229" s="35">
        <v>1</v>
      </c>
      <c r="P229" s="156"/>
      <c r="Q229" s="156"/>
      <c r="R229" s="157"/>
      <c r="S229" s="232"/>
      <c r="T229" s="31"/>
      <c r="U229" s="50">
        <v>1</v>
      </c>
      <c r="V229" s="245"/>
      <c r="W229" s="246"/>
      <c r="X229" s="247"/>
      <c r="Y229" s="159"/>
    </row>
    <row r="230" spans="1:26" ht="20.25" customHeight="1" x14ac:dyDescent="0.15">
      <c r="A230" s="5"/>
      <c r="B230" s="35">
        <v>2</v>
      </c>
      <c r="C230" s="156"/>
      <c r="D230" s="156"/>
      <c r="E230" s="157"/>
      <c r="F230" s="232"/>
      <c r="G230" s="34"/>
      <c r="H230" s="35">
        <v>2</v>
      </c>
      <c r="I230" s="156"/>
      <c r="J230" s="156"/>
      <c r="K230" s="157"/>
      <c r="L230" s="232"/>
      <c r="M230" s="34"/>
      <c r="N230" s="34"/>
      <c r="O230" s="35">
        <v>2</v>
      </c>
      <c r="P230" s="156"/>
      <c r="Q230" s="156"/>
      <c r="R230" s="157"/>
      <c r="S230" s="232"/>
      <c r="T230" s="31"/>
      <c r="U230" s="50">
        <v>2</v>
      </c>
      <c r="V230" s="248"/>
      <c r="W230" s="249"/>
      <c r="X230" s="250"/>
      <c r="Y230" s="159"/>
    </row>
    <row r="231" spans="1:26" ht="20.25" customHeight="1" x14ac:dyDescent="0.15">
      <c r="A231" s="5"/>
      <c r="B231" s="36">
        <v>3</v>
      </c>
      <c r="C231" s="156"/>
      <c r="D231" s="156"/>
      <c r="E231" s="157"/>
      <c r="F231" s="232"/>
      <c r="G231" s="34"/>
      <c r="H231" s="36">
        <v>3</v>
      </c>
      <c r="I231" s="156"/>
      <c r="J231" s="156"/>
      <c r="K231" s="157"/>
      <c r="L231" s="232"/>
      <c r="M231" s="34"/>
      <c r="N231" s="34"/>
      <c r="O231" s="36">
        <v>3</v>
      </c>
      <c r="P231" s="156"/>
      <c r="Q231" s="156"/>
      <c r="R231" s="157"/>
      <c r="S231" s="232"/>
      <c r="T231" s="31"/>
      <c r="U231" s="51">
        <v>3</v>
      </c>
      <c r="V231" s="251"/>
      <c r="W231" s="252"/>
      <c r="X231" s="253"/>
      <c r="Y231" s="159"/>
    </row>
    <row r="232" spans="1:26" ht="20.25" customHeight="1" thickBot="1" x14ac:dyDescent="0.2">
      <c r="A232" s="5"/>
      <c r="B232" s="46" t="s">
        <v>2</v>
      </c>
      <c r="C232" s="192">
        <f>SUM(C220:E231)</f>
        <v>0</v>
      </c>
      <c r="D232" s="192"/>
      <c r="E232" s="193"/>
      <c r="F232" s="83"/>
      <c r="G232" s="37"/>
      <c r="H232" s="46" t="s">
        <v>2</v>
      </c>
      <c r="I232" s="192">
        <f>SUM(I220:K231)</f>
        <v>0</v>
      </c>
      <c r="J232" s="192"/>
      <c r="K232" s="193"/>
      <c r="L232" s="37"/>
      <c r="M232" s="37"/>
      <c r="N232" s="37"/>
      <c r="O232" s="46" t="s">
        <v>2</v>
      </c>
      <c r="P232" s="192">
        <f>SUM(P220:R231)</f>
        <v>0</v>
      </c>
      <c r="Q232" s="192"/>
      <c r="R232" s="193"/>
      <c r="S232" s="89"/>
      <c r="T232" s="31"/>
      <c r="U232" s="48" t="s">
        <v>2</v>
      </c>
      <c r="V232" s="194">
        <f>SUM(V220:X231)</f>
        <v>0</v>
      </c>
      <c r="W232" s="195"/>
      <c r="X232" s="196"/>
    </row>
    <row r="233" spans="1:26" ht="21" customHeight="1" thickTop="1" thickBot="1" x14ac:dyDescent="0.2">
      <c r="A233" s="2"/>
      <c r="B233" s="2"/>
      <c r="C233" s="2"/>
      <c r="D233" s="2"/>
      <c r="E233" s="2"/>
      <c r="F233" s="2"/>
      <c r="G233" s="2"/>
      <c r="H233" s="2"/>
      <c r="I233" s="2"/>
      <c r="J233" s="2"/>
      <c r="K233" s="2"/>
      <c r="L233" s="2"/>
      <c r="M233" s="2"/>
      <c r="N233" s="2"/>
      <c r="O233" s="2"/>
      <c r="P233" s="2"/>
      <c r="Q233" s="2"/>
      <c r="R233" s="2"/>
      <c r="S233" s="2"/>
      <c r="U233" s="3"/>
      <c r="V233" s="3"/>
      <c r="W233" s="3"/>
      <c r="X233" s="3"/>
      <c r="Y233" s="3"/>
    </row>
    <row r="234" spans="1:26" ht="21.75" customHeight="1" thickBot="1" x14ac:dyDescent="0.2">
      <c r="A234" s="2"/>
      <c r="B234" s="197"/>
      <c r="C234" s="198"/>
      <c r="D234" s="198"/>
      <c r="E234" s="198"/>
      <c r="F234" s="199" t="s">
        <v>3</v>
      </c>
      <c r="G234" s="199"/>
      <c r="H234" s="200"/>
      <c r="I234" s="8"/>
      <c r="J234" s="201" t="s">
        <v>21</v>
      </c>
      <c r="K234" s="202"/>
      <c r="L234" s="8"/>
      <c r="M234" s="203" t="s">
        <v>22</v>
      </c>
      <c r="N234" s="203"/>
      <c r="O234" s="8"/>
      <c r="P234" s="204" t="s">
        <v>5</v>
      </c>
      <c r="Q234" s="205"/>
      <c r="R234" s="205"/>
      <c r="S234" s="206"/>
      <c r="T234" s="12"/>
      <c r="U234" s="155"/>
      <c r="V234" s="155"/>
      <c r="W234" s="155"/>
      <c r="X234" s="155"/>
      <c r="Y234" s="155"/>
      <c r="Z234" s="3"/>
    </row>
    <row r="235" spans="1:26" ht="20.45" customHeight="1" thickTop="1" thickBot="1" x14ac:dyDescent="0.2">
      <c r="A235" s="2"/>
      <c r="B235" s="207" t="str">
        <f>B218</f>
        <v>電話料</v>
      </c>
      <c r="C235" s="173" t="s">
        <v>53</v>
      </c>
      <c r="D235" s="173"/>
      <c r="E235" s="173"/>
      <c r="F235" s="162">
        <f t="shared" ref="F235:F240" si="30">$C$232</f>
        <v>0</v>
      </c>
      <c r="G235" s="162"/>
      <c r="H235" s="163"/>
      <c r="I235" s="38" t="s">
        <v>6</v>
      </c>
      <c r="J235" s="326">
        <f>$J$192</f>
        <v>0</v>
      </c>
      <c r="K235" s="327"/>
      <c r="L235" s="38" t="s">
        <v>23</v>
      </c>
      <c r="M235" s="301">
        <f t="shared" ref="M235:M258" si="31">$M$192</f>
        <v>0</v>
      </c>
      <c r="N235" s="302"/>
      <c r="O235" s="39" t="s">
        <v>7</v>
      </c>
      <c r="P235" s="328" t="str">
        <f t="shared" ref="P235:P258" si="32">IF(M235=0,"0",ROUNDDOWN(F235*J235/M235,0))</f>
        <v>0</v>
      </c>
      <c r="Q235" s="162"/>
      <c r="R235" s="162"/>
      <c r="S235" s="168"/>
      <c r="U235" s="147"/>
      <c r="V235" s="147"/>
      <c r="W235" s="152"/>
      <c r="X235" s="152"/>
      <c r="Y235" s="152"/>
      <c r="Z235" s="3"/>
    </row>
    <row r="236" spans="1:26" ht="20.45" customHeight="1" thickTop="1" thickBot="1" x14ac:dyDescent="0.2">
      <c r="A236" s="2"/>
      <c r="B236" s="208"/>
      <c r="C236" s="173" t="s">
        <v>8</v>
      </c>
      <c r="D236" s="173"/>
      <c r="E236" s="173"/>
      <c r="F236" s="162">
        <f t="shared" si="30"/>
        <v>0</v>
      </c>
      <c r="G236" s="162"/>
      <c r="H236" s="163"/>
      <c r="I236" s="38" t="s">
        <v>6</v>
      </c>
      <c r="J236" s="326">
        <f>$J$193</f>
        <v>0</v>
      </c>
      <c r="K236" s="327"/>
      <c r="L236" s="38" t="s">
        <v>23</v>
      </c>
      <c r="M236" s="301">
        <f t="shared" si="31"/>
        <v>0</v>
      </c>
      <c r="N236" s="302"/>
      <c r="O236" s="39" t="s">
        <v>7</v>
      </c>
      <c r="P236" s="328" t="str">
        <f t="shared" si="32"/>
        <v>0</v>
      </c>
      <c r="Q236" s="162"/>
      <c r="R236" s="162"/>
      <c r="S236" s="168"/>
      <c r="U236" s="147"/>
      <c r="V236" s="147"/>
      <c r="W236" s="147"/>
      <c r="X236" s="147"/>
      <c r="Y236" s="147"/>
      <c r="Z236" s="147"/>
    </row>
    <row r="237" spans="1:26" ht="20.45" customHeight="1" thickTop="1" thickBot="1" x14ac:dyDescent="0.2">
      <c r="A237" s="2"/>
      <c r="B237" s="208"/>
      <c r="C237" s="173" t="s">
        <v>9</v>
      </c>
      <c r="D237" s="173"/>
      <c r="E237" s="173"/>
      <c r="F237" s="162">
        <f t="shared" si="30"/>
        <v>0</v>
      </c>
      <c r="G237" s="162"/>
      <c r="H237" s="163"/>
      <c r="I237" s="38" t="s">
        <v>6</v>
      </c>
      <c r="J237" s="326">
        <f>$J$194</f>
        <v>0</v>
      </c>
      <c r="K237" s="327"/>
      <c r="L237" s="38" t="s">
        <v>23</v>
      </c>
      <c r="M237" s="301">
        <f t="shared" si="31"/>
        <v>0</v>
      </c>
      <c r="N237" s="302"/>
      <c r="O237" s="39" t="s">
        <v>7</v>
      </c>
      <c r="P237" s="328" t="str">
        <f t="shared" si="32"/>
        <v>0</v>
      </c>
      <c r="Q237" s="162"/>
      <c r="R237" s="162"/>
      <c r="S237" s="168"/>
      <c r="U237" s="160"/>
      <c r="V237" s="160"/>
      <c r="W237" s="148"/>
      <c r="X237" s="148"/>
      <c r="Y237" s="149"/>
      <c r="Z237" s="149"/>
    </row>
    <row r="238" spans="1:26" ht="20.45" customHeight="1" thickTop="1" thickBot="1" x14ac:dyDescent="0.2">
      <c r="A238" s="2"/>
      <c r="B238" s="340"/>
      <c r="C238" s="161" t="s">
        <v>65</v>
      </c>
      <c r="D238" s="161"/>
      <c r="E238" s="161"/>
      <c r="F238" s="162">
        <f t="shared" si="30"/>
        <v>0</v>
      </c>
      <c r="G238" s="162"/>
      <c r="H238" s="163"/>
      <c r="I238" s="38" t="s">
        <v>6</v>
      </c>
      <c r="J238" s="326">
        <f>$J$195</f>
        <v>0</v>
      </c>
      <c r="K238" s="327"/>
      <c r="L238" s="38" t="s">
        <v>23</v>
      </c>
      <c r="M238" s="288">
        <f t="shared" si="31"/>
        <v>0</v>
      </c>
      <c r="N238" s="289"/>
      <c r="O238" s="39" t="s">
        <v>7</v>
      </c>
      <c r="P238" s="328" t="str">
        <f t="shared" si="32"/>
        <v>0</v>
      </c>
      <c r="Q238" s="162"/>
      <c r="R238" s="162"/>
      <c r="S238" s="168"/>
      <c r="U238" s="147"/>
      <c r="V238" s="147"/>
      <c r="W238" s="150"/>
      <c r="X238" s="150"/>
      <c r="Y238" s="151"/>
      <c r="Z238" s="147"/>
    </row>
    <row r="239" spans="1:26" ht="20.45" customHeight="1" thickTop="1" thickBot="1" x14ac:dyDescent="0.2">
      <c r="A239" s="2"/>
      <c r="B239" s="340"/>
      <c r="C239" s="161" t="s">
        <v>64</v>
      </c>
      <c r="D239" s="161"/>
      <c r="E239" s="161"/>
      <c r="F239" s="162">
        <f t="shared" si="30"/>
        <v>0</v>
      </c>
      <c r="G239" s="162"/>
      <c r="H239" s="163"/>
      <c r="I239" s="38" t="s">
        <v>6</v>
      </c>
      <c r="J239" s="326">
        <f>$J$196</f>
        <v>0</v>
      </c>
      <c r="K239" s="327"/>
      <c r="L239" s="38" t="s">
        <v>23</v>
      </c>
      <c r="M239" s="295">
        <f t="shared" si="31"/>
        <v>0</v>
      </c>
      <c r="N239" s="296"/>
      <c r="O239" s="39" t="s">
        <v>7</v>
      </c>
      <c r="P239" s="337" t="str">
        <f t="shared" si="32"/>
        <v>0</v>
      </c>
      <c r="Q239" s="324"/>
      <c r="R239" s="324"/>
      <c r="S239" s="338"/>
      <c r="U239" s="147"/>
      <c r="V239" s="147"/>
      <c r="W239" s="146"/>
      <c r="X239" s="146"/>
      <c r="Y239" s="146"/>
      <c r="Z239" s="146"/>
    </row>
    <row r="240" spans="1:26" ht="20.45" customHeight="1" thickTop="1" thickBot="1" x14ac:dyDescent="0.2">
      <c r="A240" s="2"/>
      <c r="B240" s="340"/>
      <c r="C240" s="161" t="s">
        <v>66</v>
      </c>
      <c r="D240" s="161"/>
      <c r="E240" s="161"/>
      <c r="F240" s="162">
        <f t="shared" si="30"/>
        <v>0</v>
      </c>
      <c r="G240" s="162"/>
      <c r="H240" s="163"/>
      <c r="I240" s="38" t="s">
        <v>6</v>
      </c>
      <c r="J240" s="326">
        <f>$J$197</f>
        <v>0</v>
      </c>
      <c r="K240" s="327"/>
      <c r="L240" s="38" t="s">
        <v>23</v>
      </c>
      <c r="M240" s="295">
        <f t="shared" si="31"/>
        <v>0</v>
      </c>
      <c r="N240" s="296"/>
      <c r="O240" s="39" t="s">
        <v>7</v>
      </c>
      <c r="P240" s="337" t="str">
        <f t="shared" si="32"/>
        <v>0</v>
      </c>
      <c r="Q240" s="324"/>
      <c r="R240" s="324"/>
      <c r="S240" s="338"/>
      <c r="U240" s="147"/>
      <c r="V240" s="147"/>
      <c r="W240" s="146"/>
      <c r="X240" s="146"/>
      <c r="Y240" s="146"/>
      <c r="Z240" s="146"/>
    </row>
    <row r="241" spans="1:26" ht="20.45" customHeight="1" thickTop="1" thickBot="1" x14ac:dyDescent="0.2">
      <c r="A241" s="2"/>
      <c r="B241" s="315" t="str">
        <f>H218</f>
        <v>複写機使用料等</v>
      </c>
      <c r="C241" s="173" t="s">
        <v>53</v>
      </c>
      <c r="D241" s="173"/>
      <c r="E241" s="173"/>
      <c r="F241" s="162">
        <f t="shared" ref="F241:F246" si="33">$I$232</f>
        <v>0</v>
      </c>
      <c r="G241" s="162"/>
      <c r="H241" s="163"/>
      <c r="I241" s="38" t="s">
        <v>6</v>
      </c>
      <c r="J241" s="326">
        <f>$J$192</f>
        <v>0</v>
      </c>
      <c r="K241" s="327"/>
      <c r="L241" s="38" t="s">
        <v>23</v>
      </c>
      <c r="M241" s="292">
        <f t="shared" si="31"/>
        <v>0</v>
      </c>
      <c r="N241" s="293"/>
      <c r="O241" s="39" t="s">
        <v>7</v>
      </c>
      <c r="P241" s="328" t="str">
        <f t="shared" si="32"/>
        <v>0</v>
      </c>
      <c r="Q241" s="162"/>
      <c r="R241" s="162"/>
      <c r="S241" s="168"/>
      <c r="U241" s="147"/>
      <c r="V241" s="147"/>
      <c r="W241" s="152"/>
      <c r="X241" s="153"/>
      <c r="Y241" s="153"/>
      <c r="Z241" s="3"/>
    </row>
    <row r="242" spans="1:26" ht="20.45" customHeight="1" thickTop="1" thickBot="1" x14ac:dyDescent="0.2">
      <c r="A242" s="2"/>
      <c r="B242" s="316"/>
      <c r="C242" s="173" t="s">
        <v>8</v>
      </c>
      <c r="D242" s="173"/>
      <c r="E242" s="173"/>
      <c r="F242" s="162">
        <f t="shared" si="33"/>
        <v>0</v>
      </c>
      <c r="G242" s="162"/>
      <c r="H242" s="163"/>
      <c r="I242" s="38" t="s">
        <v>6</v>
      </c>
      <c r="J242" s="326">
        <f>$J$193</f>
        <v>0</v>
      </c>
      <c r="K242" s="327"/>
      <c r="L242" s="38" t="s">
        <v>23</v>
      </c>
      <c r="M242" s="301">
        <f t="shared" si="31"/>
        <v>0</v>
      </c>
      <c r="N242" s="302"/>
      <c r="O242" s="39" t="s">
        <v>7</v>
      </c>
      <c r="P242" s="328" t="str">
        <f t="shared" si="32"/>
        <v>0</v>
      </c>
      <c r="Q242" s="162"/>
      <c r="R242" s="162"/>
      <c r="S242" s="168"/>
      <c r="U242" s="147"/>
      <c r="V242" s="147"/>
      <c r="W242" s="147"/>
      <c r="X242" s="147"/>
      <c r="Y242" s="147"/>
      <c r="Z242" s="147"/>
    </row>
    <row r="243" spans="1:26" ht="20.45" customHeight="1" thickTop="1" thickBot="1" x14ac:dyDescent="0.2">
      <c r="A243" s="2"/>
      <c r="B243" s="316"/>
      <c r="C243" s="173" t="s">
        <v>9</v>
      </c>
      <c r="D243" s="173"/>
      <c r="E243" s="173"/>
      <c r="F243" s="162">
        <f t="shared" si="33"/>
        <v>0</v>
      </c>
      <c r="G243" s="162"/>
      <c r="H243" s="163"/>
      <c r="I243" s="38" t="s">
        <v>6</v>
      </c>
      <c r="J243" s="326">
        <f>$J$194</f>
        <v>0</v>
      </c>
      <c r="K243" s="327"/>
      <c r="L243" s="38" t="s">
        <v>23</v>
      </c>
      <c r="M243" s="301">
        <f t="shared" si="31"/>
        <v>0</v>
      </c>
      <c r="N243" s="302"/>
      <c r="O243" s="39" t="s">
        <v>7</v>
      </c>
      <c r="P243" s="328" t="str">
        <f t="shared" si="32"/>
        <v>0</v>
      </c>
      <c r="Q243" s="162"/>
      <c r="R243" s="162"/>
      <c r="S243" s="168"/>
      <c r="U243" s="147"/>
      <c r="V243" s="147"/>
      <c r="W243" s="148"/>
      <c r="X243" s="148"/>
      <c r="Y243" s="149"/>
      <c r="Z243" s="149"/>
    </row>
    <row r="244" spans="1:26" ht="20.45" customHeight="1" thickTop="1" thickBot="1" x14ac:dyDescent="0.2">
      <c r="A244" s="2"/>
      <c r="B244" s="316"/>
      <c r="C244" s="161" t="s">
        <v>65</v>
      </c>
      <c r="D244" s="161"/>
      <c r="E244" s="161"/>
      <c r="F244" s="162">
        <f t="shared" si="33"/>
        <v>0</v>
      </c>
      <c r="G244" s="162"/>
      <c r="H244" s="163"/>
      <c r="I244" s="38" t="s">
        <v>6</v>
      </c>
      <c r="J244" s="326">
        <f>$J$195</f>
        <v>0</v>
      </c>
      <c r="K244" s="327"/>
      <c r="L244" s="38" t="s">
        <v>23</v>
      </c>
      <c r="M244" s="288">
        <f t="shared" si="31"/>
        <v>0</v>
      </c>
      <c r="N244" s="289"/>
      <c r="O244" s="39" t="s">
        <v>7</v>
      </c>
      <c r="P244" s="328" t="str">
        <f t="shared" si="32"/>
        <v>0</v>
      </c>
      <c r="Q244" s="162"/>
      <c r="R244" s="162"/>
      <c r="S244" s="168"/>
      <c r="U244" s="147"/>
      <c r="V244" s="147"/>
      <c r="W244" s="150"/>
      <c r="X244" s="150"/>
      <c r="Y244" s="151"/>
      <c r="Z244" s="151"/>
    </row>
    <row r="245" spans="1:26" ht="20.45" customHeight="1" thickTop="1" thickBot="1" x14ac:dyDescent="0.2">
      <c r="A245" s="2"/>
      <c r="B245" s="316"/>
      <c r="C245" s="161" t="s">
        <v>64</v>
      </c>
      <c r="D245" s="161"/>
      <c r="E245" s="161"/>
      <c r="F245" s="162">
        <f t="shared" si="33"/>
        <v>0</v>
      </c>
      <c r="G245" s="162"/>
      <c r="H245" s="163"/>
      <c r="I245" s="38" t="s">
        <v>6</v>
      </c>
      <c r="J245" s="326">
        <f>$J$196</f>
        <v>0</v>
      </c>
      <c r="K245" s="327"/>
      <c r="L245" s="38" t="s">
        <v>23</v>
      </c>
      <c r="M245" s="295">
        <f t="shared" si="31"/>
        <v>0</v>
      </c>
      <c r="N245" s="296"/>
      <c r="O245" s="39" t="s">
        <v>7</v>
      </c>
      <c r="P245" s="337" t="str">
        <f t="shared" si="32"/>
        <v>0</v>
      </c>
      <c r="Q245" s="324"/>
      <c r="R245" s="324"/>
      <c r="S245" s="338"/>
      <c r="U245" s="147"/>
      <c r="V245" s="147"/>
      <c r="W245" s="146"/>
      <c r="X245" s="146"/>
      <c r="Y245" s="146"/>
      <c r="Z245" s="146"/>
    </row>
    <row r="246" spans="1:26" ht="20.45" customHeight="1" thickTop="1" thickBot="1" x14ac:dyDescent="0.2">
      <c r="A246" s="2"/>
      <c r="B246" s="316"/>
      <c r="C246" s="161" t="s">
        <v>66</v>
      </c>
      <c r="D246" s="161"/>
      <c r="E246" s="161"/>
      <c r="F246" s="162">
        <f t="shared" si="33"/>
        <v>0</v>
      </c>
      <c r="G246" s="162"/>
      <c r="H246" s="163"/>
      <c r="I246" s="38" t="s">
        <v>6</v>
      </c>
      <c r="J246" s="326">
        <f>$J$197</f>
        <v>0</v>
      </c>
      <c r="K246" s="327"/>
      <c r="L246" s="38" t="s">
        <v>23</v>
      </c>
      <c r="M246" s="295">
        <f t="shared" si="31"/>
        <v>0</v>
      </c>
      <c r="N246" s="296"/>
      <c r="O246" s="39" t="s">
        <v>7</v>
      </c>
      <c r="P246" s="337" t="str">
        <f t="shared" si="32"/>
        <v>0</v>
      </c>
      <c r="Q246" s="324"/>
      <c r="R246" s="324"/>
      <c r="S246" s="338"/>
      <c r="U246" s="147"/>
      <c r="V246" s="147"/>
      <c r="W246" s="146"/>
      <c r="X246" s="146"/>
      <c r="Y246" s="146"/>
      <c r="Z246" s="146"/>
    </row>
    <row r="247" spans="1:26" ht="20.45" customHeight="1" thickTop="1" thickBot="1" x14ac:dyDescent="0.2">
      <c r="A247" s="2"/>
      <c r="B247" s="312" t="str">
        <f>O218</f>
        <v>消耗品費</v>
      </c>
      <c r="C247" s="173" t="s">
        <v>53</v>
      </c>
      <c r="D247" s="173"/>
      <c r="E247" s="173"/>
      <c r="F247" s="162">
        <f t="shared" ref="F247:F252" si="34">$P$232</f>
        <v>0</v>
      </c>
      <c r="G247" s="162"/>
      <c r="H247" s="163"/>
      <c r="I247" s="38" t="s">
        <v>6</v>
      </c>
      <c r="J247" s="326">
        <f>$J$192</f>
        <v>0</v>
      </c>
      <c r="K247" s="327"/>
      <c r="L247" s="38" t="s">
        <v>23</v>
      </c>
      <c r="M247" s="292">
        <f t="shared" si="31"/>
        <v>0</v>
      </c>
      <c r="N247" s="293"/>
      <c r="O247" s="39" t="s">
        <v>7</v>
      </c>
      <c r="P247" s="328" t="str">
        <f t="shared" si="32"/>
        <v>0</v>
      </c>
      <c r="Q247" s="162"/>
      <c r="R247" s="162"/>
      <c r="S247" s="168"/>
      <c r="U247" s="3"/>
      <c r="V247" s="3"/>
      <c r="W247" s="3"/>
      <c r="X247" s="3"/>
      <c r="Y247" s="3"/>
      <c r="Z247" s="3"/>
    </row>
    <row r="248" spans="1:26" ht="20.45" customHeight="1" thickTop="1" thickBot="1" x14ac:dyDescent="0.2">
      <c r="B248" s="339"/>
      <c r="C248" s="173" t="s">
        <v>8</v>
      </c>
      <c r="D248" s="173"/>
      <c r="E248" s="173"/>
      <c r="F248" s="162">
        <f t="shared" si="34"/>
        <v>0</v>
      </c>
      <c r="G248" s="162"/>
      <c r="H248" s="163"/>
      <c r="I248" s="38" t="s">
        <v>6</v>
      </c>
      <c r="J248" s="326">
        <f>$J$193</f>
        <v>0</v>
      </c>
      <c r="K248" s="327"/>
      <c r="L248" s="38" t="s">
        <v>23</v>
      </c>
      <c r="M248" s="301">
        <f t="shared" si="31"/>
        <v>0</v>
      </c>
      <c r="N248" s="302"/>
      <c r="O248" s="39" t="s">
        <v>7</v>
      </c>
      <c r="P248" s="328" t="str">
        <f t="shared" si="32"/>
        <v>0</v>
      </c>
      <c r="Q248" s="162"/>
      <c r="R248" s="162"/>
      <c r="S248" s="168"/>
      <c r="U248" s="147"/>
      <c r="V248" s="147"/>
      <c r="W248" s="147"/>
      <c r="X248" s="147"/>
      <c r="Y248" s="147"/>
      <c r="Z248" s="147"/>
    </row>
    <row r="249" spans="1:26" ht="20.45" customHeight="1" thickTop="1" thickBot="1" x14ac:dyDescent="0.2">
      <c r="B249" s="339"/>
      <c r="C249" s="173" t="s">
        <v>9</v>
      </c>
      <c r="D249" s="173"/>
      <c r="E249" s="173"/>
      <c r="F249" s="162">
        <f t="shared" si="34"/>
        <v>0</v>
      </c>
      <c r="G249" s="162"/>
      <c r="H249" s="163"/>
      <c r="I249" s="38" t="s">
        <v>6</v>
      </c>
      <c r="J249" s="326">
        <f>$J$194</f>
        <v>0</v>
      </c>
      <c r="K249" s="327"/>
      <c r="L249" s="38" t="s">
        <v>23</v>
      </c>
      <c r="M249" s="301">
        <f t="shared" si="31"/>
        <v>0</v>
      </c>
      <c r="N249" s="302"/>
      <c r="O249" s="39" t="s">
        <v>7</v>
      </c>
      <c r="P249" s="328" t="str">
        <f t="shared" si="32"/>
        <v>0</v>
      </c>
      <c r="Q249" s="162"/>
      <c r="R249" s="162"/>
      <c r="S249" s="168"/>
      <c r="U249" s="160"/>
      <c r="V249" s="160"/>
      <c r="W249" s="148"/>
      <c r="X249" s="148"/>
      <c r="Y249" s="149"/>
      <c r="Z249" s="149"/>
    </row>
    <row r="250" spans="1:26" ht="20.45" customHeight="1" thickTop="1" thickBot="1" x14ac:dyDescent="0.2">
      <c r="B250" s="339"/>
      <c r="C250" s="161" t="s">
        <v>65</v>
      </c>
      <c r="D250" s="161"/>
      <c r="E250" s="161"/>
      <c r="F250" s="162">
        <f t="shared" si="34"/>
        <v>0</v>
      </c>
      <c r="G250" s="162"/>
      <c r="H250" s="163"/>
      <c r="I250" s="38" t="s">
        <v>6</v>
      </c>
      <c r="J250" s="326">
        <f>$J$195</f>
        <v>0</v>
      </c>
      <c r="K250" s="327"/>
      <c r="L250" s="38" t="s">
        <v>23</v>
      </c>
      <c r="M250" s="288">
        <f t="shared" si="31"/>
        <v>0</v>
      </c>
      <c r="N250" s="289"/>
      <c r="O250" s="39" t="s">
        <v>7</v>
      </c>
      <c r="P250" s="328" t="str">
        <f t="shared" si="32"/>
        <v>0</v>
      </c>
      <c r="Q250" s="162"/>
      <c r="R250" s="162"/>
      <c r="S250" s="168"/>
      <c r="U250" s="147"/>
      <c r="V250" s="147"/>
      <c r="W250" s="150"/>
      <c r="X250" s="150"/>
      <c r="Y250" s="151"/>
      <c r="Z250" s="151"/>
    </row>
    <row r="251" spans="1:26" ht="20.45" customHeight="1" thickTop="1" thickBot="1" x14ac:dyDescent="0.2">
      <c r="B251" s="339"/>
      <c r="C251" s="161" t="s">
        <v>64</v>
      </c>
      <c r="D251" s="161"/>
      <c r="E251" s="161"/>
      <c r="F251" s="162">
        <f t="shared" si="34"/>
        <v>0</v>
      </c>
      <c r="G251" s="162"/>
      <c r="H251" s="163"/>
      <c r="I251" s="38" t="s">
        <v>6</v>
      </c>
      <c r="J251" s="326">
        <f>$J$196</f>
        <v>0</v>
      </c>
      <c r="K251" s="327"/>
      <c r="L251" s="38" t="s">
        <v>23</v>
      </c>
      <c r="M251" s="295">
        <f t="shared" si="31"/>
        <v>0</v>
      </c>
      <c r="N251" s="296"/>
      <c r="O251" s="39" t="s">
        <v>7</v>
      </c>
      <c r="P251" s="337" t="str">
        <f t="shared" si="32"/>
        <v>0</v>
      </c>
      <c r="Q251" s="324"/>
      <c r="R251" s="324"/>
      <c r="S251" s="338"/>
      <c r="U251" s="147"/>
      <c r="V251" s="147"/>
      <c r="W251" s="146"/>
      <c r="X251" s="146"/>
      <c r="Y251" s="146"/>
      <c r="Z251" s="146"/>
    </row>
    <row r="252" spans="1:26" ht="20.45" customHeight="1" thickTop="1" thickBot="1" x14ac:dyDescent="0.2">
      <c r="B252" s="339"/>
      <c r="C252" s="161" t="s">
        <v>66</v>
      </c>
      <c r="D252" s="161"/>
      <c r="E252" s="161"/>
      <c r="F252" s="162">
        <f t="shared" si="34"/>
        <v>0</v>
      </c>
      <c r="G252" s="162"/>
      <c r="H252" s="163"/>
      <c r="I252" s="38" t="s">
        <v>6</v>
      </c>
      <c r="J252" s="326">
        <f>$J$197</f>
        <v>0</v>
      </c>
      <c r="K252" s="327"/>
      <c r="L252" s="38" t="s">
        <v>23</v>
      </c>
      <c r="M252" s="295">
        <f t="shared" si="31"/>
        <v>0</v>
      </c>
      <c r="N252" s="296"/>
      <c r="O252" s="39" t="s">
        <v>7</v>
      </c>
      <c r="P252" s="337" t="str">
        <f t="shared" si="32"/>
        <v>0</v>
      </c>
      <c r="Q252" s="324"/>
      <c r="R252" s="324"/>
      <c r="S252" s="338"/>
      <c r="U252" s="147"/>
      <c r="V252" s="147"/>
      <c r="W252" s="146"/>
      <c r="X252" s="146"/>
      <c r="Y252" s="146"/>
      <c r="Z252" s="146"/>
    </row>
    <row r="253" spans="1:26" ht="20.45" customHeight="1" thickTop="1" thickBot="1" x14ac:dyDescent="0.2">
      <c r="B253" s="312" t="str">
        <f>U218</f>
        <v>※</v>
      </c>
      <c r="C253" s="173" t="s">
        <v>53</v>
      </c>
      <c r="D253" s="173"/>
      <c r="E253" s="173"/>
      <c r="F253" s="162">
        <f t="shared" ref="F253:F258" si="35">$V$232</f>
        <v>0</v>
      </c>
      <c r="G253" s="162"/>
      <c r="H253" s="163"/>
      <c r="I253" s="38" t="s">
        <v>6</v>
      </c>
      <c r="J253" s="326">
        <f>$J$192</f>
        <v>0</v>
      </c>
      <c r="K253" s="327"/>
      <c r="L253" s="38" t="s">
        <v>23</v>
      </c>
      <c r="M253" s="292">
        <f t="shared" si="31"/>
        <v>0</v>
      </c>
      <c r="N253" s="293"/>
      <c r="O253" s="39" t="s">
        <v>7</v>
      </c>
      <c r="P253" s="328" t="str">
        <f t="shared" si="32"/>
        <v>0</v>
      </c>
      <c r="Q253" s="162"/>
      <c r="R253" s="162"/>
      <c r="S253" s="168"/>
      <c r="U253" s="147"/>
      <c r="V253" s="147"/>
      <c r="W253" s="154"/>
      <c r="X253" s="154"/>
      <c r="Y253" s="155"/>
      <c r="Z253" s="155"/>
    </row>
    <row r="254" spans="1:26" ht="20.45" customHeight="1" thickTop="1" thickBot="1" x14ac:dyDescent="0.2">
      <c r="B254" s="329"/>
      <c r="C254" s="173" t="s">
        <v>8</v>
      </c>
      <c r="D254" s="173"/>
      <c r="E254" s="173"/>
      <c r="F254" s="162">
        <f t="shared" si="35"/>
        <v>0</v>
      </c>
      <c r="G254" s="162"/>
      <c r="H254" s="163"/>
      <c r="I254" s="38" t="s">
        <v>6</v>
      </c>
      <c r="J254" s="326">
        <f>$J$193</f>
        <v>0</v>
      </c>
      <c r="K254" s="327"/>
      <c r="L254" s="38" t="s">
        <v>23</v>
      </c>
      <c r="M254" s="301">
        <f t="shared" si="31"/>
        <v>0</v>
      </c>
      <c r="N254" s="302"/>
      <c r="O254" s="39" t="s">
        <v>7</v>
      </c>
      <c r="P254" s="328" t="str">
        <f t="shared" si="32"/>
        <v>0</v>
      </c>
      <c r="Q254" s="162"/>
      <c r="R254" s="162"/>
      <c r="S254" s="168"/>
      <c r="U254" s="147"/>
      <c r="V254" s="147"/>
      <c r="W254" s="147"/>
      <c r="X254" s="147"/>
      <c r="Y254" s="147"/>
      <c r="Z254" s="147"/>
    </row>
    <row r="255" spans="1:26" ht="20.45" customHeight="1" thickTop="1" thickBot="1" x14ac:dyDescent="0.2">
      <c r="B255" s="329"/>
      <c r="C255" s="173" t="s">
        <v>9</v>
      </c>
      <c r="D255" s="173"/>
      <c r="E255" s="173"/>
      <c r="F255" s="162">
        <f t="shared" si="35"/>
        <v>0</v>
      </c>
      <c r="G255" s="162"/>
      <c r="H255" s="163"/>
      <c r="I255" s="38" t="s">
        <v>6</v>
      </c>
      <c r="J255" s="326">
        <f>$J$194</f>
        <v>0</v>
      </c>
      <c r="K255" s="327"/>
      <c r="L255" s="38" t="s">
        <v>23</v>
      </c>
      <c r="M255" s="301">
        <f t="shared" si="31"/>
        <v>0</v>
      </c>
      <c r="N255" s="302"/>
      <c r="O255" s="39" t="s">
        <v>7</v>
      </c>
      <c r="P255" s="328" t="str">
        <f t="shared" si="32"/>
        <v>0</v>
      </c>
      <c r="Q255" s="162"/>
      <c r="R255" s="162"/>
      <c r="S255" s="168"/>
      <c r="U255" s="160"/>
      <c r="V255" s="160"/>
      <c r="W255" s="148"/>
      <c r="X255" s="148"/>
      <c r="Y255" s="149"/>
      <c r="Z255" s="149"/>
    </row>
    <row r="256" spans="1:26" ht="20.45" customHeight="1" thickTop="1" thickBot="1" x14ac:dyDescent="0.2">
      <c r="B256" s="329"/>
      <c r="C256" s="161" t="s">
        <v>65</v>
      </c>
      <c r="D256" s="161"/>
      <c r="E256" s="161"/>
      <c r="F256" s="162">
        <f t="shared" si="35"/>
        <v>0</v>
      </c>
      <c r="G256" s="162"/>
      <c r="H256" s="163"/>
      <c r="I256" s="38" t="s">
        <v>6</v>
      </c>
      <c r="J256" s="326">
        <f>$J$195</f>
        <v>0</v>
      </c>
      <c r="K256" s="327"/>
      <c r="L256" s="38" t="s">
        <v>23</v>
      </c>
      <c r="M256" s="288">
        <f t="shared" si="31"/>
        <v>0</v>
      </c>
      <c r="N256" s="289"/>
      <c r="O256" s="39" t="s">
        <v>7</v>
      </c>
      <c r="P256" s="328" t="str">
        <f t="shared" si="32"/>
        <v>0</v>
      </c>
      <c r="Q256" s="162"/>
      <c r="R256" s="162"/>
      <c r="S256" s="168"/>
      <c r="U256" s="147"/>
      <c r="V256" s="147"/>
      <c r="W256" s="150"/>
      <c r="X256" s="150"/>
      <c r="Y256" s="151"/>
      <c r="Z256" s="147"/>
    </row>
    <row r="257" spans="1:26" ht="20.45" customHeight="1" thickTop="1" thickBot="1" x14ac:dyDescent="0.2">
      <c r="B257" s="329"/>
      <c r="C257" s="161" t="s">
        <v>64</v>
      </c>
      <c r="D257" s="161"/>
      <c r="E257" s="161"/>
      <c r="F257" s="162">
        <f t="shared" si="35"/>
        <v>0</v>
      </c>
      <c r="G257" s="162"/>
      <c r="H257" s="163"/>
      <c r="I257" s="38" t="s">
        <v>6</v>
      </c>
      <c r="J257" s="326">
        <f>$J$196</f>
        <v>0</v>
      </c>
      <c r="K257" s="327"/>
      <c r="L257" s="38" t="s">
        <v>23</v>
      </c>
      <c r="M257" s="295">
        <f t="shared" si="31"/>
        <v>0</v>
      </c>
      <c r="N257" s="296"/>
      <c r="O257" s="39" t="s">
        <v>7</v>
      </c>
      <c r="P257" s="337" t="str">
        <f t="shared" si="32"/>
        <v>0</v>
      </c>
      <c r="Q257" s="324"/>
      <c r="R257" s="324"/>
      <c r="S257" s="338"/>
      <c r="U257" s="147"/>
      <c r="V257" s="147"/>
      <c r="W257" s="146"/>
      <c r="X257" s="146"/>
      <c r="Y257" s="146"/>
      <c r="Z257" s="146"/>
    </row>
    <row r="258" spans="1:26" ht="20.45" customHeight="1" thickTop="1" thickBot="1" x14ac:dyDescent="0.2">
      <c r="B258" s="330"/>
      <c r="C258" s="226" t="s">
        <v>66</v>
      </c>
      <c r="D258" s="226"/>
      <c r="E258" s="226"/>
      <c r="F258" s="219">
        <f t="shared" si="35"/>
        <v>0</v>
      </c>
      <c r="G258" s="219"/>
      <c r="H258" s="227"/>
      <c r="I258" s="41" t="s">
        <v>6</v>
      </c>
      <c r="J258" s="333">
        <f>$J$197</f>
        <v>0</v>
      </c>
      <c r="K258" s="334"/>
      <c r="L258" s="41" t="s">
        <v>23</v>
      </c>
      <c r="M258" s="295">
        <f t="shared" si="31"/>
        <v>0</v>
      </c>
      <c r="N258" s="296"/>
      <c r="O258" s="42" t="s">
        <v>7</v>
      </c>
      <c r="P258" s="335" t="str">
        <f t="shared" si="32"/>
        <v>0</v>
      </c>
      <c r="Q258" s="331"/>
      <c r="R258" s="331"/>
      <c r="S258" s="336"/>
      <c r="U258" s="147"/>
      <c r="V258" s="147"/>
      <c r="W258" s="146"/>
      <c r="X258" s="146"/>
      <c r="Y258" s="146"/>
      <c r="Z258" s="146"/>
    </row>
    <row r="259" spans="1:26" ht="9.75" customHeight="1" x14ac:dyDescent="0.15">
      <c r="B259" s="18"/>
      <c r="C259" s="95"/>
      <c r="D259" s="95"/>
      <c r="E259" s="95"/>
      <c r="F259" s="96"/>
      <c r="G259" s="96"/>
      <c r="H259" s="96"/>
      <c r="I259" s="102"/>
      <c r="J259" s="103"/>
      <c r="K259" s="103"/>
      <c r="L259" s="102"/>
      <c r="M259" s="102"/>
      <c r="N259" s="102"/>
      <c r="O259" s="104"/>
      <c r="P259" s="63"/>
      <c r="Q259" s="63"/>
      <c r="R259" s="63"/>
      <c r="S259" s="63"/>
      <c r="U259" s="100"/>
      <c r="V259" s="100"/>
      <c r="W259" s="101"/>
      <c r="X259" s="101"/>
      <c r="Y259" s="101"/>
      <c r="Z259" s="101"/>
    </row>
    <row r="260" spans="1:26" ht="30.75" customHeight="1" thickBot="1" x14ac:dyDescent="0.2">
      <c r="A260" s="230" t="s">
        <v>17</v>
      </c>
      <c r="B260" s="230"/>
      <c r="C260" s="230"/>
      <c r="D260" s="230"/>
      <c r="E260" s="230"/>
      <c r="F260" s="230"/>
      <c r="G260" s="230"/>
      <c r="H260" s="230"/>
      <c r="I260" s="230"/>
      <c r="J260" s="230"/>
      <c r="K260" s="230"/>
      <c r="L260" s="94"/>
      <c r="M260" s="94" t="s">
        <v>4</v>
      </c>
      <c r="N260" s="94"/>
      <c r="O260" s="94" t="s">
        <v>4</v>
      </c>
      <c r="P260" s="94"/>
      <c r="Q260" s="94"/>
      <c r="R260" s="94"/>
      <c r="S260" s="94"/>
      <c r="T260" s="94"/>
      <c r="U260" s="241" t="str">
        <f>'シート2（共通経費基礎データ）'!C17</f>
        <v>支所⑩</v>
      </c>
      <c r="V260" s="241"/>
      <c r="W260" s="242">
        <f>'シート2（共通経費基礎データ）'!A17</f>
        <v>0</v>
      </c>
      <c r="X260" s="242"/>
      <c r="Y260" s="242"/>
      <c r="Z260" s="21"/>
    </row>
    <row r="261" spans="1:26" ht="20.25" customHeight="1" x14ac:dyDescent="0.15">
      <c r="A261" s="2"/>
      <c r="B261" s="187" t="s">
        <v>18</v>
      </c>
      <c r="C261" s="188"/>
      <c r="D261" s="188"/>
      <c r="E261" s="189"/>
      <c r="F261" s="2"/>
      <c r="G261" s="2"/>
      <c r="H261" s="187" t="s">
        <v>19</v>
      </c>
      <c r="I261" s="188"/>
      <c r="J261" s="188"/>
      <c r="K261" s="189"/>
      <c r="L261" s="2"/>
      <c r="M261" s="2"/>
      <c r="N261" s="2"/>
      <c r="O261" s="187" t="s">
        <v>20</v>
      </c>
      <c r="P261" s="188"/>
      <c r="Q261" s="188"/>
      <c r="R261" s="189"/>
      <c r="U261" s="187" t="s">
        <v>12</v>
      </c>
      <c r="V261" s="188"/>
      <c r="W261" s="188"/>
      <c r="X261" s="189"/>
    </row>
    <row r="262" spans="1:26" ht="20.25" customHeight="1" x14ac:dyDescent="0.15">
      <c r="A262" s="2"/>
      <c r="B262" s="4" t="s">
        <v>0</v>
      </c>
      <c r="C262" s="178" t="s">
        <v>1</v>
      </c>
      <c r="D262" s="176"/>
      <c r="E262" s="177"/>
      <c r="F262" s="2"/>
      <c r="G262" s="2"/>
      <c r="H262" s="4" t="s">
        <v>0</v>
      </c>
      <c r="I262" s="178" t="s">
        <v>1</v>
      </c>
      <c r="J262" s="176"/>
      <c r="K262" s="177"/>
      <c r="L262" s="2"/>
      <c r="M262" s="2"/>
      <c r="N262" s="2"/>
      <c r="O262" s="4" t="s">
        <v>0</v>
      </c>
      <c r="P262" s="178" t="s">
        <v>1</v>
      </c>
      <c r="Q262" s="176"/>
      <c r="R262" s="177"/>
      <c r="U262" s="4" t="s">
        <v>0</v>
      </c>
      <c r="V262" s="178" t="s">
        <v>1</v>
      </c>
      <c r="W262" s="176"/>
      <c r="X262" s="177"/>
    </row>
    <row r="263" spans="1:26" ht="20.25" customHeight="1" x14ac:dyDescent="0.15">
      <c r="A263" s="5"/>
      <c r="B263" s="33">
        <v>4</v>
      </c>
      <c r="C263" s="183"/>
      <c r="D263" s="183"/>
      <c r="E263" s="184"/>
      <c r="F263" s="44"/>
      <c r="G263" s="44"/>
      <c r="H263" s="33">
        <v>4</v>
      </c>
      <c r="I263" s="183"/>
      <c r="J263" s="183"/>
      <c r="K263" s="184"/>
      <c r="L263" s="44"/>
      <c r="M263" s="44"/>
      <c r="N263" s="44"/>
      <c r="O263" s="33">
        <v>4</v>
      </c>
      <c r="P263" s="183"/>
      <c r="Q263" s="183"/>
      <c r="R263" s="184"/>
      <c r="S263" s="31"/>
      <c r="T263" s="31"/>
      <c r="U263" s="49">
        <v>4</v>
      </c>
      <c r="V263" s="263"/>
      <c r="W263" s="264"/>
      <c r="X263" s="265"/>
    </row>
    <row r="264" spans="1:26" ht="20.25" customHeight="1" x14ac:dyDescent="0.15">
      <c r="A264" s="5"/>
      <c r="B264" s="35">
        <v>5</v>
      </c>
      <c r="C264" s="183"/>
      <c r="D264" s="183"/>
      <c r="E264" s="184"/>
      <c r="F264" s="44"/>
      <c r="G264" s="44"/>
      <c r="H264" s="35">
        <v>5</v>
      </c>
      <c r="I264" s="183"/>
      <c r="J264" s="183"/>
      <c r="K264" s="184"/>
      <c r="L264" s="44"/>
      <c r="M264" s="44"/>
      <c r="N264" s="44"/>
      <c r="O264" s="35">
        <v>5</v>
      </c>
      <c r="P264" s="183"/>
      <c r="Q264" s="183"/>
      <c r="R264" s="184"/>
      <c r="S264" s="31"/>
      <c r="T264" s="31"/>
      <c r="U264" s="50">
        <v>5</v>
      </c>
      <c r="V264" s="238"/>
      <c r="W264" s="239"/>
      <c r="X264" s="240"/>
    </row>
    <row r="265" spans="1:26" ht="20.25" customHeight="1" x14ac:dyDescent="0.15">
      <c r="A265" s="5"/>
      <c r="B265" s="35">
        <v>6</v>
      </c>
      <c r="C265" s="183"/>
      <c r="D265" s="183"/>
      <c r="E265" s="184"/>
      <c r="F265" s="44"/>
      <c r="G265" s="44"/>
      <c r="H265" s="35">
        <v>6</v>
      </c>
      <c r="I265" s="183"/>
      <c r="J265" s="183"/>
      <c r="K265" s="184"/>
      <c r="L265" s="44"/>
      <c r="M265" s="44"/>
      <c r="N265" s="44"/>
      <c r="O265" s="35">
        <v>6</v>
      </c>
      <c r="P265" s="183"/>
      <c r="Q265" s="183"/>
      <c r="R265" s="184"/>
      <c r="S265" s="31"/>
      <c r="T265" s="31"/>
      <c r="U265" s="50">
        <v>6</v>
      </c>
      <c r="V265" s="238"/>
      <c r="W265" s="239"/>
      <c r="X265" s="240"/>
    </row>
    <row r="266" spans="1:26" ht="20.25" customHeight="1" x14ac:dyDescent="0.15">
      <c r="A266" s="5"/>
      <c r="B266" s="35">
        <v>7</v>
      </c>
      <c r="C266" s="183"/>
      <c r="D266" s="183"/>
      <c r="E266" s="184"/>
      <c r="F266" s="44"/>
      <c r="G266" s="44"/>
      <c r="H266" s="35">
        <v>7</v>
      </c>
      <c r="I266" s="183"/>
      <c r="J266" s="183"/>
      <c r="K266" s="184"/>
      <c r="L266" s="44"/>
      <c r="M266" s="44"/>
      <c r="N266" s="44"/>
      <c r="O266" s="35">
        <v>7</v>
      </c>
      <c r="P266" s="183"/>
      <c r="Q266" s="183"/>
      <c r="R266" s="184"/>
      <c r="S266" s="31"/>
      <c r="T266" s="31"/>
      <c r="U266" s="50">
        <v>7</v>
      </c>
      <c r="V266" s="238"/>
      <c r="W266" s="239"/>
      <c r="X266" s="240"/>
    </row>
    <row r="267" spans="1:26" ht="20.25" customHeight="1" x14ac:dyDescent="0.15">
      <c r="A267" s="5"/>
      <c r="B267" s="35">
        <v>8</v>
      </c>
      <c r="C267" s="183"/>
      <c r="D267" s="183"/>
      <c r="E267" s="184"/>
      <c r="F267" s="44"/>
      <c r="G267" s="44"/>
      <c r="H267" s="35">
        <v>8</v>
      </c>
      <c r="I267" s="183"/>
      <c r="J267" s="183"/>
      <c r="K267" s="184"/>
      <c r="L267" s="44"/>
      <c r="M267" s="44"/>
      <c r="N267" s="44"/>
      <c r="O267" s="35">
        <v>8</v>
      </c>
      <c r="P267" s="183"/>
      <c r="Q267" s="183"/>
      <c r="R267" s="184"/>
      <c r="S267" s="31"/>
      <c r="T267" s="31"/>
      <c r="U267" s="50">
        <v>8</v>
      </c>
      <c r="V267" s="238"/>
      <c r="W267" s="239"/>
      <c r="X267" s="240"/>
    </row>
    <row r="268" spans="1:26" ht="20.25" customHeight="1" x14ac:dyDescent="0.15">
      <c r="A268" s="5"/>
      <c r="B268" s="35">
        <v>9</v>
      </c>
      <c r="C268" s="183"/>
      <c r="D268" s="183"/>
      <c r="E268" s="184"/>
      <c r="F268" s="44"/>
      <c r="G268" s="44"/>
      <c r="H268" s="35">
        <v>9</v>
      </c>
      <c r="I268" s="183"/>
      <c r="J268" s="183"/>
      <c r="K268" s="184"/>
      <c r="L268" s="44"/>
      <c r="M268" s="44"/>
      <c r="N268" s="44"/>
      <c r="O268" s="35">
        <v>9</v>
      </c>
      <c r="P268" s="183"/>
      <c r="Q268" s="183"/>
      <c r="R268" s="184"/>
      <c r="S268" s="31"/>
      <c r="T268" s="31"/>
      <c r="U268" s="50">
        <v>9</v>
      </c>
      <c r="V268" s="238"/>
      <c r="W268" s="239"/>
      <c r="X268" s="240"/>
    </row>
    <row r="269" spans="1:26" ht="20.25" customHeight="1" x14ac:dyDescent="0.15">
      <c r="A269" s="5"/>
      <c r="B269" s="35">
        <v>10</v>
      </c>
      <c r="C269" s="183"/>
      <c r="D269" s="183"/>
      <c r="E269" s="184"/>
      <c r="F269" s="44"/>
      <c r="G269" s="44"/>
      <c r="H269" s="35">
        <v>10</v>
      </c>
      <c r="I269" s="183"/>
      <c r="J269" s="183"/>
      <c r="K269" s="184"/>
      <c r="L269" s="44"/>
      <c r="M269" s="44"/>
      <c r="N269" s="44"/>
      <c r="O269" s="35">
        <v>10</v>
      </c>
      <c r="P269" s="183"/>
      <c r="Q269" s="183"/>
      <c r="R269" s="184"/>
      <c r="S269" s="31"/>
      <c r="T269" s="31"/>
      <c r="U269" s="50">
        <v>10</v>
      </c>
      <c r="V269" s="238"/>
      <c r="W269" s="239"/>
      <c r="X269" s="240"/>
    </row>
    <row r="270" spans="1:26" ht="20.25" customHeight="1" x14ac:dyDescent="0.15">
      <c r="A270" s="5"/>
      <c r="B270" s="35">
        <v>11</v>
      </c>
      <c r="C270" s="183"/>
      <c r="D270" s="183"/>
      <c r="E270" s="184"/>
      <c r="F270" s="44"/>
      <c r="G270" s="44"/>
      <c r="H270" s="35">
        <v>11</v>
      </c>
      <c r="I270" s="183"/>
      <c r="J270" s="183"/>
      <c r="K270" s="184"/>
      <c r="L270" s="44"/>
      <c r="M270" s="44"/>
      <c r="N270" s="44"/>
      <c r="O270" s="35">
        <v>11</v>
      </c>
      <c r="P270" s="183"/>
      <c r="Q270" s="183"/>
      <c r="R270" s="184"/>
      <c r="S270" s="31"/>
      <c r="T270" s="31"/>
      <c r="U270" s="50">
        <v>11</v>
      </c>
      <c r="V270" s="238"/>
      <c r="W270" s="239"/>
      <c r="X270" s="240"/>
    </row>
    <row r="271" spans="1:26" ht="20.25" customHeight="1" x14ac:dyDescent="0.15">
      <c r="A271" s="5"/>
      <c r="B271" s="35">
        <v>12</v>
      </c>
      <c r="C271" s="183"/>
      <c r="D271" s="183"/>
      <c r="E271" s="184"/>
      <c r="F271" s="86"/>
      <c r="G271" s="44"/>
      <c r="H271" s="35">
        <v>12</v>
      </c>
      <c r="I271" s="183"/>
      <c r="J271" s="183"/>
      <c r="K271" s="184"/>
      <c r="L271" s="44"/>
      <c r="M271" s="44"/>
      <c r="N271" s="44"/>
      <c r="O271" s="35">
        <v>12</v>
      </c>
      <c r="P271" s="183"/>
      <c r="Q271" s="183"/>
      <c r="R271" s="184"/>
      <c r="S271" s="31"/>
      <c r="T271" s="31"/>
      <c r="U271" s="50">
        <v>12</v>
      </c>
      <c r="V271" s="238"/>
      <c r="W271" s="239"/>
      <c r="X271" s="240"/>
    </row>
    <row r="272" spans="1:26" ht="20.25" customHeight="1" x14ac:dyDescent="0.15">
      <c r="A272" s="5"/>
      <c r="B272" s="35">
        <v>1</v>
      </c>
      <c r="C272" s="183"/>
      <c r="D272" s="183"/>
      <c r="E272" s="184"/>
      <c r="F272" s="159"/>
      <c r="G272" s="44"/>
      <c r="H272" s="35">
        <v>1</v>
      </c>
      <c r="I272" s="183"/>
      <c r="J272" s="183"/>
      <c r="K272" s="184"/>
      <c r="L272" s="159"/>
      <c r="M272" s="44"/>
      <c r="N272" s="44"/>
      <c r="O272" s="35">
        <v>1</v>
      </c>
      <c r="P272" s="183"/>
      <c r="Q272" s="183"/>
      <c r="R272" s="184"/>
      <c r="S272" s="159"/>
      <c r="T272" s="31"/>
      <c r="U272" s="50">
        <v>1</v>
      </c>
      <c r="V272" s="238"/>
      <c r="W272" s="239"/>
      <c r="X272" s="240"/>
      <c r="Y272" s="159"/>
    </row>
    <row r="273" spans="1:31" ht="20.25" customHeight="1" x14ac:dyDescent="0.15">
      <c r="A273" s="5"/>
      <c r="B273" s="35">
        <v>2</v>
      </c>
      <c r="C273" s="183"/>
      <c r="D273" s="183"/>
      <c r="E273" s="184"/>
      <c r="F273" s="159"/>
      <c r="G273" s="44"/>
      <c r="H273" s="35">
        <v>2</v>
      </c>
      <c r="I273" s="183"/>
      <c r="J273" s="183"/>
      <c r="K273" s="184"/>
      <c r="L273" s="159"/>
      <c r="M273" s="44"/>
      <c r="N273" s="44"/>
      <c r="O273" s="35">
        <v>2</v>
      </c>
      <c r="P273" s="183"/>
      <c r="Q273" s="183"/>
      <c r="R273" s="184"/>
      <c r="S273" s="159"/>
      <c r="T273" s="31"/>
      <c r="U273" s="50">
        <v>2</v>
      </c>
      <c r="V273" s="238"/>
      <c r="W273" s="239"/>
      <c r="X273" s="240"/>
      <c r="Y273" s="159"/>
    </row>
    <row r="274" spans="1:31" ht="20.25" customHeight="1" x14ac:dyDescent="0.15">
      <c r="A274" s="5"/>
      <c r="B274" s="36">
        <v>3</v>
      </c>
      <c r="C274" s="190"/>
      <c r="D274" s="190"/>
      <c r="E274" s="191"/>
      <c r="F274" s="159"/>
      <c r="G274" s="44"/>
      <c r="H274" s="36">
        <v>3</v>
      </c>
      <c r="I274" s="183"/>
      <c r="J274" s="183"/>
      <c r="K274" s="184"/>
      <c r="L274" s="159"/>
      <c r="M274" s="44"/>
      <c r="N274" s="44"/>
      <c r="O274" s="36">
        <v>3</v>
      </c>
      <c r="P274" s="183"/>
      <c r="Q274" s="183"/>
      <c r="R274" s="184"/>
      <c r="S274" s="159"/>
      <c r="T274" s="31"/>
      <c r="U274" s="51">
        <v>3</v>
      </c>
      <c r="V274" s="238"/>
      <c r="W274" s="239"/>
      <c r="X274" s="240"/>
      <c r="Y274" s="159"/>
    </row>
    <row r="275" spans="1:31" ht="20.25" customHeight="1" thickBot="1" x14ac:dyDescent="0.2">
      <c r="A275" s="5"/>
      <c r="B275" s="46" t="s">
        <v>2</v>
      </c>
      <c r="C275" s="192">
        <f>SUM(C263:E274)</f>
        <v>0</v>
      </c>
      <c r="D275" s="192"/>
      <c r="E275" s="193"/>
      <c r="F275" s="37"/>
      <c r="G275" s="37"/>
      <c r="H275" s="46" t="s">
        <v>2</v>
      </c>
      <c r="I275" s="192">
        <f>SUM(I263:K274)</f>
        <v>0</v>
      </c>
      <c r="J275" s="192"/>
      <c r="K275" s="193"/>
      <c r="L275" s="83"/>
      <c r="M275" s="37"/>
      <c r="N275" s="37"/>
      <c r="O275" s="46" t="s">
        <v>2</v>
      </c>
      <c r="P275" s="192">
        <f>SUM(P263:R274)</f>
        <v>0</v>
      </c>
      <c r="Q275" s="192"/>
      <c r="R275" s="193"/>
      <c r="S275" s="92"/>
      <c r="T275" s="43"/>
      <c r="U275" s="48" t="s">
        <v>2</v>
      </c>
      <c r="V275" s="194">
        <f>SUM(V263:X274)</f>
        <v>0</v>
      </c>
      <c r="W275" s="195"/>
      <c r="X275" s="196"/>
      <c r="Y275" s="12"/>
    </row>
    <row r="276" spans="1:31" ht="21" customHeight="1" thickTop="1" thickBot="1" x14ac:dyDescent="0.2">
      <c r="A276" s="2"/>
      <c r="B276" s="2"/>
      <c r="C276" s="2"/>
      <c r="D276" s="2"/>
      <c r="E276" s="2"/>
      <c r="F276" s="2"/>
      <c r="G276" s="2"/>
      <c r="H276" s="2"/>
      <c r="I276" s="2"/>
      <c r="J276" s="2"/>
      <c r="K276" s="2"/>
      <c r="L276" s="2"/>
      <c r="M276" s="2"/>
      <c r="N276" s="2"/>
      <c r="O276" s="2"/>
      <c r="P276" s="2"/>
      <c r="Q276" s="2"/>
      <c r="R276" s="2"/>
      <c r="S276" s="2"/>
    </row>
    <row r="277" spans="1:31" ht="21.75" customHeight="1" thickBot="1" x14ac:dyDescent="0.2">
      <c r="A277" s="2"/>
      <c r="B277" s="197"/>
      <c r="C277" s="198"/>
      <c r="D277" s="198"/>
      <c r="E277" s="198"/>
      <c r="F277" s="199" t="s">
        <v>3</v>
      </c>
      <c r="G277" s="199"/>
      <c r="H277" s="200"/>
      <c r="I277" s="8"/>
      <c r="J277" s="201" t="s">
        <v>21</v>
      </c>
      <c r="K277" s="202"/>
      <c r="L277" s="8"/>
      <c r="M277" s="203" t="s">
        <v>22</v>
      </c>
      <c r="N277" s="203"/>
      <c r="O277" s="8"/>
      <c r="P277" s="204" t="s">
        <v>5</v>
      </c>
      <c r="Q277" s="205"/>
      <c r="R277" s="205"/>
      <c r="S277" s="206"/>
      <c r="AB277" s="3"/>
      <c r="AC277" s="3"/>
      <c r="AD277" s="3"/>
      <c r="AE277" s="3"/>
    </row>
    <row r="278" spans="1:31" ht="21" customHeight="1" thickTop="1" thickBot="1" x14ac:dyDescent="0.2">
      <c r="A278" s="2"/>
      <c r="B278" s="207" t="str">
        <f>B261</f>
        <v>電気料</v>
      </c>
      <c r="C278" s="173" t="s">
        <v>53</v>
      </c>
      <c r="D278" s="173"/>
      <c r="E278" s="173"/>
      <c r="F278" s="324">
        <f t="shared" ref="F278:F283" si="36">$C$275</f>
        <v>0</v>
      </c>
      <c r="G278" s="324"/>
      <c r="H278" s="325"/>
      <c r="I278" s="38" t="s">
        <v>6</v>
      </c>
      <c r="J278" s="287">
        <f>'シート2（共通経費基礎データ）'!E17</f>
        <v>0</v>
      </c>
      <c r="K278" s="287"/>
      <c r="L278" s="38" t="s">
        <v>23</v>
      </c>
      <c r="M278" s="301">
        <f>'シート2（共通経費基礎データ）'!K17</f>
        <v>0</v>
      </c>
      <c r="N278" s="302"/>
      <c r="O278" s="39" t="s">
        <v>7</v>
      </c>
      <c r="P278" s="328" t="str">
        <f t="shared" ref="P278:P301" si="37">IF(M278=0,"0",ROUNDDOWN(F278*J278/M278,0))</f>
        <v>0</v>
      </c>
      <c r="Q278" s="162"/>
      <c r="R278" s="162"/>
      <c r="S278" s="168"/>
      <c r="AB278" s="17"/>
      <c r="AC278" s="17"/>
      <c r="AD278" s="17"/>
      <c r="AE278" s="17"/>
    </row>
    <row r="279" spans="1:31" ht="21" customHeight="1" thickTop="1" thickBot="1" x14ac:dyDescent="0.2">
      <c r="A279" s="2"/>
      <c r="B279" s="208"/>
      <c r="C279" s="173" t="s">
        <v>8</v>
      </c>
      <c r="D279" s="173"/>
      <c r="E279" s="173"/>
      <c r="F279" s="324">
        <f t="shared" si="36"/>
        <v>0</v>
      </c>
      <c r="G279" s="324"/>
      <c r="H279" s="325"/>
      <c r="I279" s="38" t="s">
        <v>6</v>
      </c>
      <c r="J279" s="287">
        <f>'シート2（共通経費基礎データ）'!F17</f>
        <v>0</v>
      </c>
      <c r="K279" s="287"/>
      <c r="L279" s="38" t="s">
        <v>23</v>
      </c>
      <c r="M279" s="301">
        <f t="shared" ref="M279:M301" si="38">$M$278</f>
        <v>0</v>
      </c>
      <c r="N279" s="302"/>
      <c r="O279" s="39" t="s">
        <v>7</v>
      </c>
      <c r="P279" s="328" t="str">
        <f t="shared" si="37"/>
        <v>0</v>
      </c>
      <c r="Q279" s="162"/>
      <c r="R279" s="162"/>
      <c r="S279" s="168"/>
      <c r="U279" s="147"/>
      <c r="V279" s="147"/>
      <c r="W279" s="147"/>
      <c r="X279" s="147"/>
      <c r="Y279" s="147"/>
      <c r="Z279" s="147"/>
      <c r="AB279" s="17"/>
      <c r="AC279" s="17"/>
      <c r="AD279" s="17"/>
      <c r="AE279" s="17"/>
    </row>
    <row r="280" spans="1:31" ht="21" customHeight="1" thickTop="1" thickBot="1" x14ac:dyDescent="0.2">
      <c r="A280" s="2"/>
      <c r="B280" s="208"/>
      <c r="C280" s="173" t="s">
        <v>9</v>
      </c>
      <c r="D280" s="173"/>
      <c r="E280" s="173"/>
      <c r="F280" s="324">
        <f t="shared" si="36"/>
        <v>0</v>
      </c>
      <c r="G280" s="324"/>
      <c r="H280" s="325"/>
      <c r="I280" s="38" t="s">
        <v>6</v>
      </c>
      <c r="J280" s="287">
        <f>'シート2（共通経費基礎データ）'!G17</f>
        <v>0</v>
      </c>
      <c r="K280" s="287"/>
      <c r="L280" s="38" t="s">
        <v>23</v>
      </c>
      <c r="M280" s="301">
        <f t="shared" si="38"/>
        <v>0</v>
      </c>
      <c r="N280" s="302"/>
      <c r="O280" s="39" t="s">
        <v>7</v>
      </c>
      <c r="P280" s="328" t="str">
        <f t="shared" si="37"/>
        <v>0</v>
      </c>
      <c r="Q280" s="162"/>
      <c r="R280" s="162"/>
      <c r="S280" s="168"/>
      <c r="U280" s="160"/>
      <c r="V280" s="160"/>
      <c r="W280" s="148"/>
      <c r="X280" s="148"/>
      <c r="Y280" s="149"/>
      <c r="Z280" s="149"/>
      <c r="AB280" s="17"/>
      <c r="AC280" s="17"/>
      <c r="AD280" s="17"/>
      <c r="AE280" s="17"/>
    </row>
    <row r="281" spans="1:31" ht="21" customHeight="1" thickTop="1" thickBot="1" x14ac:dyDescent="0.2">
      <c r="A281" s="2"/>
      <c r="B281" s="340"/>
      <c r="C281" s="161" t="s">
        <v>65</v>
      </c>
      <c r="D281" s="161"/>
      <c r="E281" s="161"/>
      <c r="F281" s="324">
        <f t="shared" si="36"/>
        <v>0</v>
      </c>
      <c r="G281" s="324"/>
      <c r="H281" s="325"/>
      <c r="I281" s="38" t="s">
        <v>6</v>
      </c>
      <c r="J281" s="287">
        <f>'シート2（共通経費基礎データ）'!H17</f>
        <v>0</v>
      </c>
      <c r="K281" s="287"/>
      <c r="L281" s="38" t="s">
        <v>23</v>
      </c>
      <c r="M281" s="288">
        <f t="shared" si="38"/>
        <v>0</v>
      </c>
      <c r="N281" s="289"/>
      <c r="O281" s="39" t="s">
        <v>7</v>
      </c>
      <c r="P281" s="328" t="str">
        <f t="shared" si="37"/>
        <v>0</v>
      </c>
      <c r="Q281" s="162"/>
      <c r="R281" s="162"/>
      <c r="S281" s="168"/>
      <c r="U281" s="147"/>
      <c r="V281" s="147"/>
      <c r="W281" s="150"/>
      <c r="X281" s="150"/>
      <c r="Y281" s="151"/>
      <c r="Z281" s="147"/>
      <c r="AB281" s="17"/>
      <c r="AC281" s="17"/>
      <c r="AD281" s="17"/>
      <c r="AE281" s="17"/>
    </row>
    <row r="282" spans="1:31" ht="21" customHeight="1" thickTop="1" thickBot="1" x14ac:dyDescent="0.2">
      <c r="A282" s="2"/>
      <c r="B282" s="340"/>
      <c r="C282" s="161" t="s">
        <v>64</v>
      </c>
      <c r="D282" s="161"/>
      <c r="E282" s="161"/>
      <c r="F282" s="324">
        <f t="shared" si="36"/>
        <v>0</v>
      </c>
      <c r="G282" s="324"/>
      <c r="H282" s="325"/>
      <c r="I282" s="38" t="s">
        <v>6</v>
      </c>
      <c r="J282" s="287">
        <f>'シート2（共通経費基礎データ）'!I17</f>
        <v>0</v>
      </c>
      <c r="K282" s="287"/>
      <c r="L282" s="38" t="s">
        <v>23</v>
      </c>
      <c r="M282" s="295">
        <f t="shared" si="38"/>
        <v>0</v>
      </c>
      <c r="N282" s="296"/>
      <c r="O282" s="39" t="s">
        <v>7</v>
      </c>
      <c r="P282" s="337" t="str">
        <f t="shared" si="37"/>
        <v>0</v>
      </c>
      <c r="Q282" s="324"/>
      <c r="R282" s="324"/>
      <c r="S282" s="338"/>
      <c r="U282" s="147"/>
      <c r="V282" s="147"/>
      <c r="W282" s="146"/>
      <c r="X282" s="146"/>
      <c r="Y282" s="146"/>
      <c r="Z282" s="146"/>
      <c r="AB282" s="17"/>
      <c r="AC282" s="17"/>
      <c r="AD282" s="17"/>
      <c r="AE282" s="17"/>
    </row>
    <row r="283" spans="1:31" ht="21" customHeight="1" thickTop="1" thickBot="1" x14ac:dyDescent="0.2">
      <c r="A283" s="2"/>
      <c r="B283" s="340"/>
      <c r="C283" s="161" t="s">
        <v>66</v>
      </c>
      <c r="D283" s="161"/>
      <c r="E283" s="161"/>
      <c r="F283" s="324">
        <f t="shared" si="36"/>
        <v>0</v>
      </c>
      <c r="G283" s="324"/>
      <c r="H283" s="325"/>
      <c r="I283" s="38" t="s">
        <v>6</v>
      </c>
      <c r="J283" s="287">
        <f>'シート2（共通経費基礎データ）'!J17</f>
        <v>0</v>
      </c>
      <c r="K283" s="287"/>
      <c r="L283" s="38" t="s">
        <v>23</v>
      </c>
      <c r="M283" s="295">
        <f t="shared" si="38"/>
        <v>0</v>
      </c>
      <c r="N283" s="296"/>
      <c r="O283" s="39" t="s">
        <v>7</v>
      </c>
      <c r="P283" s="337" t="str">
        <f t="shared" si="37"/>
        <v>0</v>
      </c>
      <c r="Q283" s="324"/>
      <c r="R283" s="324"/>
      <c r="S283" s="338"/>
      <c r="U283" s="147"/>
      <c r="V283" s="147"/>
      <c r="W283" s="146"/>
      <c r="X283" s="146"/>
      <c r="Y283" s="146"/>
      <c r="Z283" s="146"/>
      <c r="AB283" s="17"/>
      <c r="AC283" s="17"/>
      <c r="AD283" s="17"/>
      <c r="AE283" s="17"/>
    </row>
    <row r="284" spans="1:31" ht="21" customHeight="1" thickTop="1" thickBot="1" x14ac:dyDescent="0.2">
      <c r="A284" s="2"/>
      <c r="B284" s="312" t="str">
        <f>H261</f>
        <v>燃料代</v>
      </c>
      <c r="C284" s="173" t="s">
        <v>53</v>
      </c>
      <c r="D284" s="173"/>
      <c r="E284" s="173"/>
      <c r="F284" s="324">
        <f t="shared" ref="F284:F289" si="39">$I$275</f>
        <v>0</v>
      </c>
      <c r="G284" s="324"/>
      <c r="H284" s="325"/>
      <c r="I284" s="38" t="s">
        <v>6</v>
      </c>
      <c r="J284" s="326">
        <f>$J$278</f>
        <v>0</v>
      </c>
      <c r="K284" s="327"/>
      <c r="L284" s="38" t="s">
        <v>23</v>
      </c>
      <c r="M284" s="292">
        <f t="shared" si="38"/>
        <v>0</v>
      </c>
      <c r="N284" s="293"/>
      <c r="O284" s="39" t="s">
        <v>7</v>
      </c>
      <c r="P284" s="328" t="str">
        <f t="shared" si="37"/>
        <v>0</v>
      </c>
      <c r="Q284" s="162"/>
      <c r="R284" s="162"/>
      <c r="S284" s="168"/>
      <c r="U284" s="147"/>
      <c r="V284" s="147"/>
      <c r="W284" s="152"/>
      <c r="X284" s="153"/>
      <c r="Y284" s="153"/>
      <c r="Z284" s="3"/>
      <c r="AB284" s="14"/>
    </row>
    <row r="285" spans="1:31" ht="21" customHeight="1" thickTop="1" thickBot="1" x14ac:dyDescent="0.2">
      <c r="A285" s="2"/>
      <c r="B285" s="313"/>
      <c r="C285" s="173" t="s">
        <v>8</v>
      </c>
      <c r="D285" s="173"/>
      <c r="E285" s="173"/>
      <c r="F285" s="324">
        <f t="shared" si="39"/>
        <v>0</v>
      </c>
      <c r="G285" s="324"/>
      <c r="H285" s="325"/>
      <c r="I285" s="38" t="s">
        <v>6</v>
      </c>
      <c r="J285" s="326">
        <f>$J$279</f>
        <v>0</v>
      </c>
      <c r="K285" s="327"/>
      <c r="L285" s="38" t="s">
        <v>23</v>
      </c>
      <c r="M285" s="301">
        <f t="shared" si="38"/>
        <v>0</v>
      </c>
      <c r="N285" s="302"/>
      <c r="O285" s="39" t="s">
        <v>7</v>
      </c>
      <c r="P285" s="328" t="str">
        <f t="shared" si="37"/>
        <v>0</v>
      </c>
      <c r="Q285" s="162"/>
      <c r="R285" s="162"/>
      <c r="S285" s="168"/>
      <c r="U285" s="147"/>
      <c r="V285" s="147"/>
      <c r="W285" s="147"/>
      <c r="X285" s="147"/>
      <c r="Y285" s="147"/>
      <c r="Z285" s="147"/>
    </row>
    <row r="286" spans="1:31" ht="21" customHeight="1" thickTop="1" thickBot="1" x14ac:dyDescent="0.2">
      <c r="A286" s="2"/>
      <c r="B286" s="313"/>
      <c r="C286" s="173" t="s">
        <v>9</v>
      </c>
      <c r="D286" s="173"/>
      <c r="E286" s="173"/>
      <c r="F286" s="324">
        <f t="shared" si="39"/>
        <v>0</v>
      </c>
      <c r="G286" s="324"/>
      <c r="H286" s="325"/>
      <c r="I286" s="38" t="s">
        <v>6</v>
      </c>
      <c r="J286" s="326">
        <f>$J$280</f>
        <v>0</v>
      </c>
      <c r="K286" s="327"/>
      <c r="L286" s="38" t="s">
        <v>23</v>
      </c>
      <c r="M286" s="301">
        <f t="shared" si="38"/>
        <v>0</v>
      </c>
      <c r="N286" s="302"/>
      <c r="O286" s="39" t="s">
        <v>7</v>
      </c>
      <c r="P286" s="328" t="str">
        <f t="shared" si="37"/>
        <v>0</v>
      </c>
      <c r="Q286" s="162"/>
      <c r="R286" s="162"/>
      <c r="S286" s="168"/>
      <c r="U286" s="147"/>
      <c r="V286" s="147"/>
      <c r="W286" s="148"/>
      <c r="X286" s="148"/>
      <c r="Y286" s="149"/>
      <c r="Z286" s="149"/>
    </row>
    <row r="287" spans="1:31" ht="21" customHeight="1" thickTop="1" thickBot="1" x14ac:dyDescent="0.2">
      <c r="A287" s="2"/>
      <c r="B287" s="313"/>
      <c r="C287" s="161" t="s">
        <v>65</v>
      </c>
      <c r="D287" s="161"/>
      <c r="E287" s="161"/>
      <c r="F287" s="324">
        <f t="shared" si="39"/>
        <v>0</v>
      </c>
      <c r="G287" s="324"/>
      <c r="H287" s="325"/>
      <c r="I287" s="38" t="s">
        <v>6</v>
      </c>
      <c r="J287" s="326">
        <f>$J$281</f>
        <v>0</v>
      </c>
      <c r="K287" s="327"/>
      <c r="L287" s="38" t="s">
        <v>23</v>
      </c>
      <c r="M287" s="288">
        <f t="shared" si="38"/>
        <v>0</v>
      </c>
      <c r="N287" s="289"/>
      <c r="O287" s="39" t="s">
        <v>7</v>
      </c>
      <c r="P287" s="328" t="str">
        <f t="shared" si="37"/>
        <v>0</v>
      </c>
      <c r="Q287" s="162"/>
      <c r="R287" s="162"/>
      <c r="S287" s="168"/>
      <c r="U287" s="147"/>
      <c r="V287" s="147"/>
      <c r="W287" s="150"/>
      <c r="X287" s="150"/>
      <c r="Y287" s="151"/>
      <c r="Z287" s="151"/>
    </row>
    <row r="288" spans="1:31" ht="21" customHeight="1" thickTop="1" thickBot="1" x14ac:dyDescent="0.2">
      <c r="A288" s="2"/>
      <c r="B288" s="339"/>
      <c r="C288" s="161" t="s">
        <v>64</v>
      </c>
      <c r="D288" s="161"/>
      <c r="E288" s="161"/>
      <c r="F288" s="324">
        <f t="shared" si="39"/>
        <v>0</v>
      </c>
      <c r="G288" s="324"/>
      <c r="H288" s="325"/>
      <c r="I288" s="38" t="s">
        <v>6</v>
      </c>
      <c r="J288" s="326">
        <f>$J$282</f>
        <v>0</v>
      </c>
      <c r="K288" s="327"/>
      <c r="L288" s="38" t="s">
        <v>23</v>
      </c>
      <c r="M288" s="295">
        <f t="shared" si="38"/>
        <v>0</v>
      </c>
      <c r="N288" s="296"/>
      <c r="O288" s="39" t="s">
        <v>7</v>
      </c>
      <c r="P288" s="337" t="str">
        <f t="shared" si="37"/>
        <v>0</v>
      </c>
      <c r="Q288" s="324"/>
      <c r="R288" s="324"/>
      <c r="S288" s="338"/>
      <c r="U288" s="147"/>
      <c r="V288" s="147"/>
      <c r="W288" s="146"/>
      <c r="X288" s="146"/>
      <c r="Y288" s="146"/>
      <c r="Z288" s="146"/>
    </row>
    <row r="289" spans="1:26" ht="21" customHeight="1" thickTop="1" thickBot="1" x14ac:dyDescent="0.2">
      <c r="A289" s="2"/>
      <c r="B289" s="339"/>
      <c r="C289" s="161" t="s">
        <v>66</v>
      </c>
      <c r="D289" s="161"/>
      <c r="E289" s="161"/>
      <c r="F289" s="324">
        <f t="shared" si="39"/>
        <v>0</v>
      </c>
      <c r="G289" s="324"/>
      <c r="H289" s="325"/>
      <c r="I289" s="38" t="s">
        <v>6</v>
      </c>
      <c r="J289" s="326">
        <f>$J$283</f>
        <v>0</v>
      </c>
      <c r="K289" s="327"/>
      <c r="L289" s="38" t="s">
        <v>23</v>
      </c>
      <c r="M289" s="295">
        <f t="shared" si="38"/>
        <v>0</v>
      </c>
      <c r="N289" s="296"/>
      <c r="O289" s="39" t="s">
        <v>7</v>
      </c>
      <c r="P289" s="337" t="str">
        <f t="shared" si="37"/>
        <v>0</v>
      </c>
      <c r="Q289" s="324"/>
      <c r="R289" s="324"/>
      <c r="S289" s="338"/>
      <c r="U289" s="147"/>
      <c r="V289" s="147"/>
      <c r="W289" s="146"/>
      <c r="X289" s="146"/>
      <c r="Y289" s="146"/>
      <c r="Z289" s="146"/>
    </row>
    <row r="290" spans="1:26" ht="21" customHeight="1" thickTop="1" thickBot="1" x14ac:dyDescent="0.2">
      <c r="A290" s="2"/>
      <c r="B290" s="312" t="str">
        <f>O261</f>
        <v>水道料</v>
      </c>
      <c r="C290" s="173" t="s">
        <v>53</v>
      </c>
      <c r="D290" s="173"/>
      <c r="E290" s="173"/>
      <c r="F290" s="324">
        <f t="shared" ref="F290:F295" si="40">$P$275</f>
        <v>0</v>
      </c>
      <c r="G290" s="324"/>
      <c r="H290" s="325"/>
      <c r="I290" s="38" t="s">
        <v>6</v>
      </c>
      <c r="J290" s="326">
        <f>$J$278</f>
        <v>0</v>
      </c>
      <c r="K290" s="327"/>
      <c r="L290" s="38" t="s">
        <v>23</v>
      </c>
      <c r="M290" s="292">
        <f t="shared" si="38"/>
        <v>0</v>
      </c>
      <c r="N290" s="293"/>
      <c r="O290" s="39" t="s">
        <v>7</v>
      </c>
      <c r="P290" s="328" t="str">
        <f t="shared" si="37"/>
        <v>0</v>
      </c>
      <c r="Q290" s="162"/>
      <c r="R290" s="162"/>
      <c r="S290" s="168"/>
      <c r="U290" s="3"/>
      <c r="V290" s="3"/>
      <c r="W290" s="3"/>
      <c r="X290" s="3"/>
      <c r="Y290" s="3"/>
      <c r="Z290" s="3"/>
    </row>
    <row r="291" spans="1:26" ht="21" customHeight="1" thickTop="1" thickBot="1" x14ac:dyDescent="0.2">
      <c r="B291" s="339"/>
      <c r="C291" s="173" t="s">
        <v>8</v>
      </c>
      <c r="D291" s="173"/>
      <c r="E291" s="173"/>
      <c r="F291" s="324">
        <f t="shared" si="40"/>
        <v>0</v>
      </c>
      <c r="G291" s="324"/>
      <c r="H291" s="325"/>
      <c r="I291" s="38" t="s">
        <v>6</v>
      </c>
      <c r="J291" s="326">
        <f>$J$279</f>
        <v>0</v>
      </c>
      <c r="K291" s="327"/>
      <c r="L291" s="38" t="s">
        <v>23</v>
      </c>
      <c r="M291" s="301">
        <f t="shared" si="38"/>
        <v>0</v>
      </c>
      <c r="N291" s="302"/>
      <c r="O291" s="39" t="s">
        <v>7</v>
      </c>
      <c r="P291" s="328" t="str">
        <f t="shared" si="37"/>
        <v>0</v>
      </c>
      <c r="Q291" s="162"/>
      <c r="R291" s="162"/>
      <c r="S291" s="168"/>
      <c r="U291" s="147"/>
      <c r="V291" s="147"/>
      <c r="W291" s="147"/>
      <c r="X291" s="147"/>
      <c r="Y291" s="147"/>
      <c r="Z291" s="147"/>
    </row>
    <row r="292" spans="1:26" ht="21" customHeight="1" thickTop="1" thickBot="1" x14ac:dyDescent="0.2">
      <c r="B292" s="339"/>
      <c r="C292" s="173" t="s">
        <v>9</v>
      </c>
      <c r="D292" s="173"/>
      <c r="E292" s="173"/>
      <c r="F292" s="324">
        <f t="shared" si="40"/>
        <v>0</v>
      </c>
      <c r="G292" s="324"/>
      <c r="H292" s="325"/>
      <c r="I292" s="38" t="s">
        <v>6</v>
      </c>
      <c r="J292" s="326">
        <f>$J$280</f>
        <v>0</v>
      </c>
      <c r="K292" s="327"/>
      <c r="L292" s="38" t="s">
        <v>23</v>
      </c>
      <c r="M292" s="301">
        <f t="shared" si="38"/>
        <v>0</v>
      </c>
      <c r="N292" s="302"/>
      <c r="O292" s="39" t="s">
        <v>7</v>
      </c>
      <c r="P292" s="328" t="str">
        <f t="shared" si="37"/>
        <v>0</v>
      </c>
      <c r="Q292" s="162"/>
      <c r="R292" s="162"/>
      <c r="S292" s="168"/>
      <c r="U292" s="160"/>
      <c r="V292" s="160"/>
      <c r="W292" s="148"/>
      <c r="X292" s="148"/>
      <c r="Y292" s="149"/>
      <c r="Z292" s="149"/>
    </row>
    <row r="293" spans="1:26" ht="21" customHeight="1" thickTop="1" thickBot="1" x14ac:dyDescent="0.2">
      <c r="B293" s="339"/>
      <c r="C293" s="161" t="s">
        <v>65</v>
      </c>
      <c r="D293" s="161"/>
      <c r="E293" s="161"/>
      <c r="F293" s="324">
        <f t="shared" si="40"/>
        <v>0</v>
      </c>
      <c r="G293" s="324"/>
      <c r="H293" s="325"/>
      <c r="I293" s="38" t="s">
        <v>6</v>
      </c>
      <c r="J293" s="326">
        <f>$J$281</f>
        <v>0</v>
      </c>
      <c r="K293" s="327"/>
      <c r="L293" s="38" t="s">
        <v>23</v>
      </c>
      <c r="M293" s="288">
        <f t="shared" si="38"/>
        <v>0</v>
      </c>
      <c r="N293" s="289"/>
      <c r="O293" s="39" t="s">
        <v>7</v>
      </c>
      <c r="P293" s="328" t="str">
        <f t="shared" si="37"/>
        <v>0</v>
      </c>
      <c r="Q293" s="162"/>
      <c r="R293" s="162"/>
      <c r="S293" s="168"/>
      <c r="U293" s="147"/>
      <c r="V293" s="147"/>
      <c r="W293" s="150"/>
      <c r="X293" s="150"/>
      <c r="Y293" s="151"/>
      <c r="Z293" s="151"/>
    </row>
    <row r="294" spans="1:26" ht="21" customHeight="1" thickTop="1" thickBot="1" x14ac:dyDescent="0.2">
      <c r="B294" s="339"/>
      <c r="C294" s="161" t="s">
        <v>64</v>
      </c>
      <c r="D294" s="161"/>
      <c r="E294" s="161"/>
      <c r="F294" s="324">
        <f t="shared" si="40"/>
        <v>0</v>
      </c>
      <c r="G294" s="324"/>
      <c r="H294" s="325"/>
      <c r="I294" s="38" t="s">
        <v>6</v>
      </c>
      <c r="J294" s="326">
        <f>$J$282</f>
        <v>0</v>
      </c>
      <c r="K294" s="327"/>
      <c r="L294" s="38" t="s">
        <v>23</v>
      </c>
      <c r="M294" s="295">
        <f t="shared" si="38"/>
        <v>0</v>
      </c>
      <c r="N294" s="296"/>
      <c r="O294" s="39" t="s">
        <v>7</v>
      </c>
      <c r="P294" s="337" t="str">
        <f t="shared" si="37"/>
        <v>0</v>
      </c>
      <c r="Q294" s="324"/>
      <c r="R294" s="324"/>
      <c r="S294" s="338"/>
      <c r="U294" s="147"/>
      <c r="V294" s="147"/>
      <c r="W294" s="146"/>
      <c r="X294" s="146"/>
      <c r="Y294" s="146"/>
      <c r="Z294" s="146"/>
    </row>
    <row r="295" spans="1:26" ht="21" customHeight="1" thickTop="1" thickBot="1" x14ac:dyDescent="0.2">
      <c r="B295" s="339"/>
      <c r="C295" s="161" t="s">
        <v>66</v>
      </c>
      <c r="D295" s="161"/>
      <c r="E295" s="161"/>
      <c r="F295" s="324">
        <f t="shared" si="40"/>
        <v>0</v>
      </c>
      <c r="G295" s="324"/>
      <c r="H295" s="325"/>
      <c r="I295" s="38" t="s">
        <v>6</v>
      </c>
      <c r="J295" s="326">
        <f>$J$283</f>
        <v>0</v>
      </c>
      <c r="K295" s="327"/>
      <c r="L295" s="38" t="s">
        <v>23</v>
      </c>
      <c r="M295" s="295">
        <f t="shared" si="38"/>
        <v>0</v>
      </c>
      <c r="N295" s="296"/>
      <c r="O295" s="39" t="s">
        <v>7</v>
      </c>
      <c r="P295" s="337" t="str">
        <f t="shared" si="37"/>
        <v>0</v>
      </c>
      <c r="Q295" s="324"/>
      <c r="R295" s="324"/>
      <c r="S295" s="338"/>
      <c r="U295" s="147"/>
      <c r="V295" s="147"/>
      <c r="W295" s="146"/>
      <c r="X295" s="146"/>
      <c r="Y295" s="146"/>
      <c r="Z295" s="146"/>
    </row>
    <row r="296" spans="1:26" ht="21" customHeight="1" thickTop="1" thickBot="1" x14ac:dyDescent="0.2">
      <c r="B296" s="312" t="str">
        <f>U261</f>
        <v>ガス代</v>
      </c>
      <c r="C296" s="173" t="s">
        <v>53</v>
      </c>
      <c r="D296" s="173"/>
      <c r="E296" s="173"/>
      <c r="F296" s="324">
        <f t="shared" ref="F296:F301" si="41">$V$275</f>
        <v>0</v>
      </c>
      <c r="G296" s="324"/>
      <c r="H296" s="325"/>
      <c r="I296" s="38" t="s">
        <v>6</v>
      </c>
      <c r="J296" s="326">
        <f>$J$278</f>
        <v>0</v>
      </c>
      <c r="K296" s="327"/>
      <c r="L296" s="38" t="s">
        <v>23</v>
      </c>
      <c r="M296" s="292">
        <f t="shared" si="38"/>
        <v>0</v>
      </c>
      <c r="N296" s="293"/>
      <c r="O296" s="39" t="s">
        <v>7</v>
      </c>
      <c r="P296" s="328" t="str">
        <f t="shared" si="37"/>
        <v>0</v>
      </c>
      <c r="Q296" s="162"/>
      <c r="R296" s="162"/>
      <c r="S296" s="168"/>
      <c r="U296" s="147"/>
      <c r="V296" s="147"/>
      <c r="W296" s="154"/>
      <c r="X296" s="154"/>
      <c r="Y296" s="155"/>
      <c r="Z296" s="155"/>
    </row>
    <row r="297" spans="1:26" ht="21" customHeight="1" thickTop="1" thickBot="1" x14ac:dyDescent="0.2">
      <c r="B297" s="329"/>
      <c r="C297" s="173" t="s">
        <v>8</v>
      </c>
      <c r="D297" s="173"/>
      <c r="E297" s="173"/>
      <c r="F297" s="324">
        <f t="shared" si="41"/>
        <v>0</v>
      </c>
      <c r="G297" s="324"/>
      <c r="H297" s="325"/>
      <c r="I297" s="38" t="s">
        <v>6</v>
      </c>
      <c r="J297" s="326">
        <f>$J$279</f>
        <v>0</v>
      </c>
      <c r="K297" s="327"/>
      <c r="L297" s="38" t="s">
        <v>23</v>
      </c>
      <c r="M297" s="301">
        <f t="shared" si="38"/>
        <v>0</v>
      </c>
      <c r="N297" s="302"/>
      <c r="O297" s="39" t="s">
        <v>7</v>
      </c>
      <c r="P297" s="328" t="str">
        <f t="shared" si="37"/>
        <v>0</v>
      </c>
      <c r="Q297" s="162"/>
      <c r="R297" s="162"/>
      <c r="S297" s="168"/>
      <c r="U297" s="147"/>
      <c r="V297" s="147"/>
      <c r="W297" s="147"/>
      <c r="X297" s="147"/>
      <c r="Y297" s="147"/>
      <c r="Z297" s="147"/>
    </row>
    <row r="298" spans="1:26" ht="21" customHeight="1" thickTop="1" thickBot="1" x14ac:dyDescent="0.2">
      <c r="B298" s="329"/>
      <c r="C298" s="173" t="s">
        <v>9</v>
      </c>
      <c r="D298" s="173"/>
      <c r="E298" s="173"/>
      <c r="F298" s="324">
        <f t="shared" si="41"/>
        <v>0</v>
      </c>
      <c r="G298" s="324"/>
      <c r="H298" s="325"/>
      <c r="I298" s="38" t="s">
        <v>6</v>
      </c>
      <c r="J298" s="326">
        <f>$J$280</f>
        <v>0</v>
      </c>
      <c r="K298" s="327"/>
      <c r="L298" s="38" t="s">
        <v>23</v>
      </c>
      <c r="M298" s="301">
        <f t="shared" si="38"/>
        <v>0</v>
      </c>
      <c r="N298" s="302"/>
      <c r="O298" s="39" t="s">
        <v>7</v>
      </c>
      <c r="P298" s="328" t="str">
        <f t="shared" si="37"/>
        <v>0</v>
      </c>
      <c r="Q298" s="162"/>
      <c r="R298" s="162"/>
      <c r="S298" s="168"/>
      <c r="U298" s="160"/>
      <c r="V298" s="160"/>
      <c r="W298" s="148"/>
      <c r="X298" s="148"/>
      <c r="Y298" s="149"/>
      <c r="Z298" s="149"/>
    </row>
    <row r="299" spans="1:26" ht="21" customHeight="1" thickTop="1" thickBot="1" x14ac:dyDescent="0.2">
      <c r="B299" s="329"/>
      <c r="C299" s="161" t="s">
        <v>65</v>
      </c>
      <c r="D299" s="161"/>
      <c r="E299" s="161"/>
      <c r="F299" s="324">
        <f t="shared" si="41"/>
        <v>0</v>
      </c>
      <c r="G299" s="324"/>
      <c r="H299" s="325"/>
      <c r="I299" s="38" t="s">
        <v>6</v>
      </c>
      <c r="J299" s="326">
        <f>$J$281</f>
        <v>0</v>
      </c>
      <c r="K299" s="327"/>
      <c r="L299" s="38" t="s">
        <v>23</v>
      </c>
      <c r="M299" s="288">
        <f t="shared" si="38"/>
        <v>0</v>
      </c>
      <c r="N299" s="289"/>
      <c r="O299" s="39" t="s">
        <v>7</v>
      </c>
      <c r="P299" s="328" t="str">
        <f t="shared" si="37"/>
        <v>0</v>
      </c>
      <c r="Q299" s="162"/>
      <c r="R299" s="162"/>
      <c r="S299" s="168"/>
      <c r="U299" s="147"/>
      <c r="V299" s="147"/>
      <c r="W299" s="150"/>
      <c r="X299" s="150"/>
      <c r="Y299" s="151"/>
      <c r="Z299" s="147"/>
    </row>
    <row r="300" spans="1:26" ht="21" customHeight="1" thickTop="1" thickBot="1" x14ac:dyDescent="0.2">
      <c r="B300" s="329"/>
      <c r="C300" s="161" t="s">
        <v>64</v>
      </c>
      <c r="D300" s="161"/>
      <c r="E300" s="161"/>
      <c r="F300" s="324">
        <f t="shared" si="41"/>
        <v>0</v>
      </c>
      <c r="G300" s="324"/>
      <c r="H300" s="325"/>
      <c r="I300" s="38" t="s">
        <v>6</v>
      </c>
      <c r="J300" s="326">
        <f>$J$282</f>
        <v>0</v>
      </c>
      <c r="K300" s="327"/>
      <c r="L300" s="38" t="s">
        <v>23</v>
      </c>
      <c r="M300" s="295">
        <f t="shared" si="38"/>
        <v>0</v>
      </c>
      <c r="N300" s="296"/>
      <c r="O300" s="39" t="s">
        <v>7</v>
      </c>
      <c r="P300" s="337" t="str">
        <f t="shared" si="37"/>
        <v>0</v>
      </c>
      <c r="Q300" s="324"/>
      <c r="R300" s="324"/>
      <c r="S300" s="338"/>
      <c r="U300" s="147"/>
      <c r="V300" s="147"/>
      <c r="W300" s="146"/>
      <c r="X300" s="146"/>
      <c r="Y300" s="146"/>
      <c r="Z300" s="146"/>
    </row>
    <row r="301" spans="1:26" ht="21" customHeight="1" thickTop="1" thickBot="1" x14ac:dyDescent="0.2">
      <c r="B301" s="330"/>
      <c r="C301" s="226" t="s">
        <v>66</v>
      </c>
      <c r="D301" s="226"/>
      <c r="E301" s="226"/>
      <c r="F301" s="331">
        <f t="shared" si="41"/>
        <v>0</v>
      </c>
      <c r="G301" s="331"/>
      <c r="H301" s="332"/>
      <c r="I301" s="41" t="s">
        <v>6</v>
      </c>
      <c r="J301" s="333">
        <f>$J$283</f>
        <v>0</v>
      </c>
      <c r="K301" s="334"/>
      <c r="L301" s="41" t="s">
        <v>23</v>
      </c>
      <c r="M301" s="295">
        <f t="shared" si="38"/>
        <v>0</v>
      </c>
      <c r="N301" s="296"/>
      <c r="O301" s="42" t="s">
        <v>7</v>
      </c>
      <c r="P301" s="335" t="str">
        <f t="shared" si="37"/>
        <v>0</v>
      </c>
      <c r="Q301" s="331"/>
      <c r="R301" s="331"/>
      <c r="S301" s="336"/>
      <c r="U301" s="147"/>
      <c r="V301" s="147"/>
      <c r="W301" s="146"/>
      <c r="X301" s="146"/>
      <c r="Y301" s="146"/>
      <c r="Z301" s="146"/>
    </row>
    <row r="302" spans="1:26" ht="9.75" customHeight="1" x14ac:dyDescent="0.15">
      <c r="B302" s="18"/>
      <c r="C302" s="56"/>
      <c r="D302" s="56"/>
      <c r="E302" s="56"/>
      <c r="F302" s="7"/>
      <c r="G302" s="7"/>
      <c r="H302" s="7"/>
      <c r="I302" s="11"/>
      <c r="J302" s="19"/>
      <c r="K302" s="19"/>
      <c r="L302" s="11"/>
      <c r="M302" s="11"/>
      <c r="N302" s="11"/>
      <c r="O302" s="6"/>
      <c r="P302" s="7"/>
      <c r="Q302" s="7"/>
      <c r="R302" s="7"/>
      <c r="S302" s="7"/>
      <c r="U302" s="57"/>
      <c r="V302" s="57"/>
      <c r="W302" s="20"/>
      <c r="X302" s="21"/>
      <c r="Y302" s="21"/>
    </row>
    <row r="303" spans="1:26" ht="30.75" customHeight="1" thickBot="1" x14ac:dyDescent="0.2">
      <c r="A303" s="230" t="s">
        <v>24</v>
      </c>
      <c r="B303" s="230"/>
      <c r="C303" s="230"/>
      <c r="D303" s="230"/>
      <c r="E303" s="230"/>
      <c r="F303" s="230"/>
      <c r="G303" s="230"/>
      <c r="H303" s="230"/>
      <c r="I303" s="230"/>
      <c r="J303" s="230"/>
      <c r="K303" s="230"/>
      <c r="L303" s="94"/>
      <c r="M303" s="94"/>
      <c r="N303" s="94"/>
      <c r="O303" s="94"/>
      <c r="P303" s="94"/>
      <c r="Q303" s="94"/>
      <c r="R303" s="94"/>
      <c r="S303" s="94"/>
      <c r="T303" s="94"/>
      <c r="U303" s="241" t="str">
        <f>'シート2（共通経費基礎データ）'!C17</f>
        <v>支所⑩</v>
      </c>
      <c r="V303" s="241"/>
      <c r="W303" s="242">
        <f>'シート2（共通経費基礎データ）'!A17</f>
        <v>0</v>
      </c>
      <c r="X303" s="242"/>
      <c r="Y303" s="242"/>
      <c r="Z303" s="21"/>
    </row>
    <row r="304" spans="1:26" ht="20.25" customHeight="1" x14ac:dyDescent="0.15">
      <c r="A304" s="2"/>
      <c r="B304" s="187" t="s">
        <v>13</v>
      </c>
      <c r="C304" s="188"/>
      <c r="D304" s="188"/>
      <c r="E304" s="189"/>
      <c r="F304" s="2"/>
      <c r="G304" s="2"/>
      <c r="H304" s="187" t="s">
        <v>55</v>
      </c>
      <c r="I304" s="188"/>
      <c r="J304" s="188"/>
      <c r="K304" s="189"/>
      <c r="L304" s="2"/>
      <c r="M304" s="2"/>
      <c r="N304" s="2"/>
      <c r="O304" s="187" t="s">
        <v>14</v>
      </c>
      <c r="P304" s="188"/>
      <c r="Q304" s="188"/>
      <c r="R304" s="189"/>
      <c r="U304" s="221" t="s">
        <v>52</v>
      </c>
      <c r="V304" s="222"/>
      <c r="W304" s="222"/>
      <c r="X304" s="223"/>
    </row>
    <row r="305" spans="1:26" ht="20.25" customHeight="1" x14ac:dyDescent="0.15">
      <c r="A305" s="2"/>
      <c r="B305" s="4" t="s">
        <v>0</v>
      </c>
      <c r="C305" s="176" t="s">
        <v>1</v>
      </c>
      <c r="D305" s="176"/>
      <c r="E305" s="177"/>
      <c r="F305" s="2"/>
      <c r="G305" s="2"/>
      <c r="H305" s="4" t="s">
        <v>0</v>
      </c>
      <c r="I305" s="176" t="s">
        <v>1</v>
      </c>
      <c r="J305" s="176"/>
      <c r="K305" s="177"/>
      <c r="L305" s="2"/>
      <c r="M305" s="2"/>
      <c r="N305" s="2"/>
      <c r="O305" s="4" t="s">
        <v>0</v>
      </c>
      <c r="P305" s="176" t="s">
        <v>1</v>
      </c>
      <c r="Q305" s="176"/>
      <c r="R305" s="177"/>
      <c r="U305" s="4" t="s">
        <v>0</v>
      </c>
      <c r="V305" s="178" t="s">
        <v>1</v>
      </c>
      <c r="W305" s="176"/>
      <c r="X305" s="177"/>
    </row>
    <row r="306" spans="1:26" ht="20.25" customHeight="1" x14ac:dyDescent="0.15">
      <c r="A306" s="5"/>
      <c r="B306" s="33">
        <v>4</v>
      </c>
      <c r="C306" s="156"/>
      <c r="D306" s="156"/>
      <c r="E306" s="157"/>
      <c r="F306" s="34"/>
      <c r="G306" s="34"/>
      <c r="H306" s="33">
        <v>4</v>
      </c>
      <c r="I306" s="156"/>
      <c r="J306" s="156"/>
      <c r="K306" s="157"/>
      <c r="L306" s="34"/>
      <c r="M306" s="34"/>
      <c r="N306" s="34"/>
      <c r="O306" s="33">
        <v>4</v>
      </c>
      <c r="P306" s="156"/>
      <c r="Q306" s="156"/>
      <c r="R306" s="157"/>
      <c r="S306" s="31"/>
      <c r="T306" s="31"/>
      <c r="U306" s="49">
        <v>4</v>
      </c>
      <c r="V306" s="260"/>
      <c r="W306" s="261"/>
      <c r="X306" s="262"/>
    </row>
    <row r="307" spans="1:26" ht="20.25" customHeight="1" x14ac:dyDescent="0.15">
      <c r="A307" s="5"/>
      <c r="B307" s="35">
        <v>5</v>
      </c>
      <c r="C307" s="156"/>
      <c r="D307" s="156"/>
      <c r="E307" s="157"/>
      <c r="F307" s="34"/>
      <c r="G307" s="34"/>
      <c r="H307" s="35">
        <v>5</v>
      </c>
      <c r="I307" s="156"/>
      <c r="J307" s="156"/>
      <c r="K307" s="157"/>
      <c r="L307" s="34"/>
      <c r="M307" s="34"/>
      <c r="N307" s="34"/>
      <c r="O307" s="35">
        <v>5</v>
      </c>
      <c r="P307" s="156"/>
      <c r="Q307" s="156"/>
      <c r="R307" s="157"/>
      <c r="S307" s="31"/>
      <c r="T307" s="31"/>
      <c r="U307" s="50">
        <v>5</v>
      </c>
      <c r="V307" s="245"/>
      <c r="W307" s="246"/>
      <c r="X307" s="247"/>
    </row>
    <row r="308" spans="1:26" ht="20.25" customHeight="1" x14ac:dyDescent="0.15">
      <c r="A308" s="5"/>
      <c r="B308" s="35">
        <v>6</v>
      </c>
      <c r="C308" s="156"/>
      <c r="D308" s="156"/>
      <c r="E308" s="157"/>
      <c r="F308" s="34"/>
      <c r="G308" s="34"/>
      <c r="H308" s="35">
        <v>6</v>
      </c>
      <c r="I308" s="156"/>
      <c r="J308" s="156"/>
      <c r="K308" s="157"/>
      <c r="L308" s="34"/>
      <c r="M308" s="34"/>
      <c r="N308" s="34"/>
      <c r="O308" s="35">
        <v>6</v>
      </c>
      <c r="P308" s="156"/>
      <c r="Q308" s="156"/>
      <c r="R308" s="157"/>
      <c r="S308" s="31"/>
      <c r="T308" s="31"/>
      <c r="U308" s="50">
        <v>6</v>
      </c>
      <c r="V308" s="245"/>
      <c r="W308" s="246"/>
      <c r="X308" s="247"/>
    </row>
    <row r="309" spans="1:26" ht="20.25" customHeight="1" x14ac:dyDescent="0.15">
      <c r="A309" s="5"/>
      <c r="B309" s="35">
        <v>7</v>
      </c>
      <c r="C309" s="156"/>
      <c r="D309" s="156"/>
      <c r="E309" s="157"/>
      <c r="F309" s="34"/>
      <c r="G309" s="34"/>
      <c r="H309" s="35">
        <v>7</v>
      </c>
      <c r="I309" s="156"/>
      <c r="J309" s="156"/>
      <c r="K309" s="157"/>
      <c r="L309" s="34"/>
      <c r="M309" s="34"/>
      <c r="N309" s="34"/>
      <c r="O309" s="35">
        <v>7</v>
      </c>
      <c r="P309" s="156"/>
      <c r="Q309" s="156"/>
      <c r="R309" s="157"/>
      <c r="S309" s="31"/>
      <c r="T309" s="31"/>
      <c r="U309" s="50">
        <v>7</v>
      </c>
      <c r="V309" s="254"/>
      <c r="W309" s="255"/>
      <c r="X309" s="256"/>
    </row>
    <row r="310" spans="1:26" ht="20.25" customHeight="1" x14ac:dyDescent="0.15">
      <c r="A310" s="5"/>
      <c r="B310" s="35">
        <v>8</v>
      </c>
      <c r="C310" s="156"/>
      <c r="D310" s="156"/>
      <c r="E310" s="157"/>
      <c r="F310" s="34"/>
      <c r="G310" s="34"/>
      <c r="H310" s="35">
        <v>8</v>
      </c>
      <c r="I310" s="156"/>
      <c r="J310" s="156"/>
      <c r="K310" s="157"/>
      <c r="L310" s="34"/>
      <c r="M310" s="34"/>
      <c r="N310" s="34"/>
      <c r="O310" s="35">
        <v>8</v>
      </c>
      <c r="P310" s="156"/>
      <c r="Q310" s="156"/>
      <c r="R310" s="157"/>
      <c r="S310" s="31"/>
      <c r="T310" s="31"/>
      <c r="U310" s="50">
        <v>8</v>
      </c>
      <c r="V310" s="257"/>
      <c r="W310" s="258"/>
      <c r="X310" s="259"/>
    </row>
    <row r="311" spans="1:26" ht="20.25" customHeight="1" x14ac:dyDescent="0.15">
      <c r="A311" s="5"/>
      <c r="B311" s="35">
        <v>9</v>
      </c>
      <c r="C311" s="156"/>
      <c r="D311" s="156"/>
      <c r="E311" s="157"/>
      <c r="F311" s="34"/>
      <c r="G311" s="34"/>
      <c r="H311" s="35">
        <v>9</v>
      </c>
      <c r="I311" s="156"/>
      <c r="J311" s="156"/>
      <c r="K311" s="157"/>
      <c r="L311" s="34"/>
      <c r="M311" s="34"/>
      <c r="N311" s="34"/>
      <c r="O311" s="35">
        <v>9</v>
      </c>
      <c r="P311" s="156"/>
      <c r="Q311" s="156"/>
      <c r="R311" s="157"/>
      <c r="S311" s="31"/>
      <c r="T311" s="31"/>
      <c r="U311" s="50">
        <v>9</v>
      </c>
      <c r="V311" s="257"/>
      <c r="W311" s="258"/>
      <c r="X311" s="259"/>
    </row>
    <row r="312" spans="1:26" ht="20.25" customHeight="1" x14ac:dyDescent="0.15">
      <c r="A312" s="5"/>
      <c r="B312" s="35">
        <v>10</v>
      </c>
      <c r="C312" s="156"/>
      <c r="D312" s="156"/>
      <c r="E312" s="157"/>
      <c r="F312" s="34"/>
      <c r="G312" s="34"/>
      <c r="H312" s="35">
        <v>10</v>
      </c>
      <c r="I312" s="156"/>
      <c r="J312" s="156"/>
      <c r="K312" s="157"/>
      <c r="L312" s="34"/>
      <c r="M312" s="34"/>
      <c r="N312" s="34"/>
      <c r="O312" s="35">
        <v>10</v>
      </c>
      <c r="P312" s="156"/>
      <c r="Q312" s="156"/>
      <c r="R312" s="157"/>
      <c r="S312" s="31"/>
      <c r="T312" s="31"/>
      <c r="U312" s="50">
        <v>10</v>
      </c>
      <c r="V312" s="245"/>
      <c r="W312" s="246"/>
      <c r="X312" s="247"/>
    </row>
    <row r="313" spans="1:26" ht="20.25" customHeight="1" x14ac:dyDescent="0.15">
      <c r="A313" s="5"/>
      <c r="B313" s="35">
        <v>11</v>
      </c>
      <c r="C313" s="156"/>
      <c r="D313" s="156"/>
      <c r="E313" s="157"/>
      <c r="F313" s="34"/>
      <c r="G313" s="34"/>
      <c r="H313" s="35">
        <v>11</v>
      </c>
      <c r="I313" s="156"/>
      <c r="J313" s="156"/>
      <c r="K313" s="157"/>
      <c r="L313" s="34"/>
      <c r="M313" s="34"/>
      <c r="N313" s="34"/>
      <c r="O313" s="35">
        <v>11</v>
      </c>
      <c r="P313" s="156"/>
      <c r="Q313" s="156"/>
      <c r="R313" s="157"/>
      <c r="S313" s="31"/>
      <c r="T313" s="31"/>
      <c r="U313" s="50">
        <v>11</v>
      </c>
      <c r="V313" s="254"/>
      <c r="W313" s="255"/>
      <c r="X313" s="256"/>
    </row>
    <row r="314" spans="1:26" ht="20.25" customHeight="1" x14ac:dyDescent="0.15">
      <c r="A314" s="5"/>
      <c r="B314" s="35">
        <v>12</v>
      </c>
      <c r="C314" s="156"/>
      <c r="D314" s="156"/>
      <c r="E314" s="157"/>
      <c r="F314" s="82"/>
      <c r="G314" s="34"/>
      <c r="H314" s="35">
        <v>12</v>
      </c>
      <c r="I314" s="156"/>
      <c r="J314" s="156"/>
      <c r="K314" s="157"/>
      <c r="L314" s="82"/>
      <c r="M314" s="34"/>
      <c r="N314" s="34"/>
      <c r="O314" s="35">
        <v>12</v>
      </c>
      <c r="P314" s="156"/>
      <c r="Q314" s="156"/>
      <c r="R314" s="157"/>
      <c r="S314" s="90"/>
      <c r="T314" s="31"/>
      <c r="U314" s="50">
        <v>12</v>
      </c>
      <c r="V314" s="257"/>
      <c r="W314" s="258"/>
      <c r="X314" s="259"/>
    </row>
    <row r="315" spans="1:26" ht="20.25" customHeight="1" x14ac:dyDescent="0.15">
      <c r="A315" s="5"/>
      <c r="B315" s="35">
        <v>1</v>
      </c>
      <c r="C315" s="156"/>
      <c r="D315" s="156"/>
      <c r="E315" s="157"/>
      <c r="F315" s="232"/>
      <c r="G315" s="34"/>
      <c r="H315" s="35">
        <v>1</v>
      </c>
      <c r="I315" s="156"/>
      <c r="J315" s="156"/>
      <c r="K315" s="157"/>
      <c r="L315" s="232"/>
      <c r="M315" s="34"/>
      <c r="N315" s="34"/>
      <c r="O315" s="35">
        <v>1</v>
      </c>
      <c r="P315" s="156"/>
      <c r="Q315" s="156"/>
      <c r="R315" s="157"/>
      <c r="S315" s="232"/>
      <c r="T315" s="31"/>
      <c r="U315" s="50">
        <v>1</v>
      </c>
      <c r="V315" s="245"/>
      <c r="W315" s="246"/>
      <c r="X315" s="247"/>
      <c r="Y315" s="159"/>
    </row>
    <row r="316" spans="1:26" ht="20.25" customHeight="1" x14ac:dyDescent="0.15">
      <c r="A316" s="5"/>
      <c r="B316" s="35">
        <v>2</v>
      </c>
      <c r="C316" s="156"/>
      <c r="D316" s="156"/>
      <c r="E316" s="157"/>
      <c r="F316" s="232"/>
      <c r="G316" s="34"/>
      <c r="H316" s="35">
        <v>2</v>
      </c>
      <c r="I316" s="156"/>
      <c r="J316" s="156"/>
      <c r="K316" s="157"/>
      <c r="L316" s="232"/>
      <c r="M316" s="34"/>
      <c r="N316" s="34"/>
      <c r="O316" s="35">
        <v>2</v>
      </c>
      <c r="P316" s="156"/>
      <c r="Q316" s="156"/>
      <c r="R316" s="157"/>
      <c r="S316" s="232"/>
      <c r="T316" s="31"/>
      <c r="U316" s="50">
        <v>2</v>
      </c>
      <c r="V316" s="248"/>
      <c r="W316" s="249"/>
      <c r="X316" s="250"/>
      <c r="Y316" s="159"/>
    </row>
    <row r="317" spans="1:26" ht="20.25" customHeight="1" x14ac:dyDescent="0.15">
      <c r="A317" s="5"/>
      <c r="B317" s="36">
        <v>3</v>
      </c>
      <c r="C317" s="156"/>
      <c r="D317" s="156"/>
      <c r="E317" s="157"/>
      <c r="F317" s="232"/>
      <c r="G317" s="34"/>
      <c r="H317" s="36">
        <v>3</v>
      </c>
      <c r="I317" s="156"/>
      <c r="J317" s="156"/>
      <c r="K317" s="157"/>
      <c r="L317" s="232"/>
      <c r="M317" s="34"/>
      <c r="N317" s="34"/>
      <c r="O317" s="36">
        <v>3</v>
      </c>
      <c r="P317" s="156"/>
      <c r="Q317" s="156"/>
      <c r="R317" s="157"/>
      <c r="S317" s="232"/>
      <c r="T317" s="31"/>
      <c r="U317" s="51">
        <v>3</v>
      </c>
      <c r="V317" s="251"/>
      <c r="W317" s="252"/>
      <c r="X317" s="253"/>
      <c r="Y317" s="159"/>
    </row>
    <row r="318" spans="1:26" ht="20.25" customHeight="1" thickBot="1" x14ac:dyDescent="0.2">
      <c r="A318" s="5"/>
      <c r="B318" s="46" t="s">
        <v>2</v>
      </c>
      <c r="C318" s="192">
        <f>SUM(C306:E317)</f>
        <v>0</v>
      </c>
      <c r="D318" s="192"/>
      <c r="E318" s="193"/>
      <c r="F318" s="83"/>
      <c r="G318" s="37"/>
      <c r="H318" s="46" t="s">
        <v>2</v>
      </c>
      <c r="I318" s="192">
        <f>SUM(I306:K317)</f>
        <v>0</v>
      </c>
      <c r="J318" s="192"/>
      <c r="K318" s="193"/>
      <c r="L318" s="37"/>
      <c r="M318" s="37"/>
      <c r="N318" s="37"/>
      <c r="O318" s="46" t="s">
        <v>2</v>
      </c>
      <c r="P318" s="192">
        <f>SUM(P306:R317)</f>
        <v>0</v>
      </c>
      <c r="Q318" s="192"/>
      <c r="R318" s="193"/>
      <c r="S318" s="32"/>
      <c r="T318" s="31"/>
      <c r="U318" s="48" t="s">
        <v>2</v>
      </c>
      <c r="V318" s="194">
        <f>SUM(V306:X317)</f>
        <v>0</v>
      </c>
      <c r="W318" s="195"/>
      <c r="X318" s="196"/>
      <c r="Y318" s="12"/>
    </row>
    <row r="319" spans="1:26" ht="21" customHeight="1" thickTop="1" thickBot="1" x14ac:dyDescent="0.2">
      <c r="A319" s="2"/>
      <c r="B319" s="2"/>
      <c r="C319" s="2"/>
      <c r="D319" s="2"/>
      <c r="E319" s="2"/>
      <c r="F319" s="2"/>
      <c r="G319" s="2"/>
      <c r="H319" s="2"/>
      <c r="I319" s="2"/>
      <c r="J319" s="2"/>
      <c r="K319" s="2"/>
      <c r="L319" s="2"/>
      <c r="M319" s="2"/>
      <c r="N319" s="2"/>
      <c r="O319" s="2"/>
      <c r="P319" s="2"/>
      <c r="Q319" s="2"/>
      <c r="R319" s="2"/>
      <c r="S319" s="2"/>
      <c r="U319" s="3"/>
      <c r="V319" s="3"/>
      <c r="W319" s="3"/>
      <c r="X319" s="3"/>
      <c r="Y319" s="3"/>
    </row>
    <row r="320" spans="1:26" ht="21.75" customHeight="1" thickBot="1" x14ac:dyDescent="0.2">
      <c r="A320" s="2"/>
      <c r="B320" s="197"/>
      <c r="C320" s="198"/>
      <c r="D320" s="198"/>
      <c r="E320" s="198"/>
      <c r="F320" s="199" t="s">
        <v>3</v>
      </c>
      <c r="G320" s="199"/>
      <c r="H320" s="200"/>
      <c r="I320" s="8"/>
      <c r="J320" s="201" t="s">
        <v>21</v>
      </c>
      <c r="K320" s="202"/>
      <c r="L320" s="8"/>
      <c r="M320" s="203" t="s">
        <v>22</v>
      </c>
      <c r="N320" s="203"/>
      <c r="O320" s="8"/>
      <c r="P320" s="204" t="s">
        <v>5</v>
      </c>
      <c r="Q320" s="205"/>
      <c r="R320" s="205"/>
      <c r="S320" s="206"/>
      <c r="T320" s="12"/>
      <c r="U320" s="155"/>
      <c r="V320" s="155"/>
      <c r="W320" s="155"/>
      <c r="X320" s="155"/>
      <c r="Y320" s="155"/>
      <c r="Z320" s="3"/>
    </row>
    <row r="321" spans="1:26" ht="21" customHeight="1" thickTop="1" thickBot="1" x14ac:dyDescent="0.2">
      <c r="A321" s="2"/>
      <c r="B321" s="207" t="str">
        <f>B304</f>
        <v>電話料</v>
      </c>
      <c r="C321" s="173" t="s">
        <v>53</v>
      </c>
      <c r="D321" s="173"/>
      <c r="E321" s="173"/>
      <c r="F321" s="324">
        <f t="shared" ref="F321:F326" si="42">$C$318</f>
        <v>0</v>
      </c>
      <c r="G321" s="324"/>
      <c r="H321" s="325"/>
      <c r="I321" s="38" t="s">
        <v>6</v>
      </c>
      <c r="J321" s="326">
        <f>$J$278</f>
        <v>0</v>
      </c>
      <c r="K321" s="327"/>
      <c r="L321" s="38" t="s">
        <v>23</v>
      </c>
      <c r="M321" s="301">
        <f t="shared" ref="M321:M344" si="43">$M$278</f>
        <v>0</v>
      </c>
      <c r="N321" s="302"/>
      <c r="O321" s="39" t="s">
        <v>7</v>
      </c>
      <c r="P321" s="328" t="str">
        <f t="shared" ref="P321:P344" si="44">IF(M321=0,"0",ROUNDDOWN(F321*J321/M321,0))</f>
        <v>0</v>
      </c>
      <c r="Q321" s="162"/>
      <c r="R321" s="162"/>
      <c r="S321" s="168"/>
      <c r="U321" s="147"/>
      <c r="V321" s="147"/>
      <c r="W321" s="152"/>
      <c r="X321" s="152"/>
      <c r="Y321" s="152"/>
      <c r="Z321" s="3"/>
    </row>
    <row r="322" spans="1:26" ht="21" customHeight="1" thickTop="1" thickBot="1" x14ac:dyDescent="0.2">
      <c r="A322" s="2"/>
      <c r="B322" s="208"/>
      <c r="C322" s="173" t="s">
        <v>8</v>
      </c>
      <c r="D322" s="173"/>
      <c r="E322" s="173"/>
      <c r="F322" s="324">
        <f t="shared" si="42"/>
        <v>0</v>
      </c>
      <c r="G322" s="324"/>
      <c r="H322" s="325"/>
      <c r="I322" s="38" t="s">
        <v>6</v>
      </c>
      <c r="J322" s="326">
        <f>$J$279</f>
        <v>0</v>
      </c>
      <c r="K322" s="327"/>
      <c r="L322" s="38" t="s">
        <v>23</v>
      </c>
      <c r="M322" s="301">
        <f t="shared" si="43"/>
        <v>0</v>
      </c>
      <c r="N322" s="302"/>
      <c r="O322" s="39" t="s">
        <v>7</v>
      </c>
      <c r="P322" s="328" t="str">
        <f t="shared" si="44"/>
        <v>0</v>
      </c>
      <c r="Q322" s="162"/>
      <c r="R322" s="162"/>
      <c r="S322" s="168"/>
      <c r="U322" s="147"/>
      <c r="V322" s="147"/>
      <c r="W322" s="147"/>
      <c r="X322" s="147"/>
      <c r="Y322" s="147"/>
      <c r="Z322" s="147"/>
    </row>
    <row r="323" spans="1:26" ht="21" customHeight="1" thickTop="1" thickBot="1" x14ac:dyDescent="0.2">
      <c r="A323" s="2"/>
      <c r="B323" s="208"/>
      <c r="C323" s="173" t="s">
        <v>9</v>
      </c>
      <c r="D323" s="173"/>
      <c r="E323" s="173"/>
      <c r="F323" s="324">
        <f t="shared" si="42"/>
        <v>0</v>
      </c>
      <c r="G323" s="324"/>
      <c r="H323" s="325"/>
      <c r="I323" s="38" t="s">
        <v>6</v>
      </c>
      <c r="J323" s="326">
        <f>$J$280</f>
        <v>0</v>
      </c>
      <c r="K323" s="327"/>
      <c r="L323" s="38" t="s">
        <v>23</v>
      </c>
      <c r="M323" s="301">
        <f t="shared" si="43"/>
        <v>0</v>
      </c>
      <c r="N323" s="302"/>
      <c r="O323" s="39" t="s">
        <v>7</v>
      </c>
      <c r="P323" s="328" t="str">
        <f t="shared" si="44"/>
        <v>0</v>
      </c>
      <c r="Q323" s="162"/>
      <c r="R323" s="162"/>
      <c r="S323" s="168"/>
      <c r="U323" s="160"/>
      <c r="V323" s="160"/>
      <c r="W323" s="148"/>
      <c r="X323" s="148"/>
      <c r="Y323" s="149"/>
      <c r="Z323" s="149"/>
    </row>
    <row r="324" spans="1:26" ht="21" customHeight="1" thickTop="1" thickBot="1" x14ac:dyDescent="0.2">
      <c r="A324" s="2"/>
      <c r="B324" s="340"/>
      <c r="C324" s="161" t="s">
        <v>65</v>
      </c>
      <c r="D324" s="161"/>
      <c r="E324" s="161"/>
      <c r="F324" s="324">
        <f t="shared" si="42"/>
        <v>0</v>
      </c>
      <c r="G324" s="324"/>
      <c r="H324" s="325"/>
      <c r="I324" s="38" t="s">
        <v>6</v>
      </c>
      <c r="J324" s="326">
        <f>$J$281</f>
        <v>0</v>
      </c>
      <c r="K324" s="327"/>
      <c r="L324" s="38" t="s">
        <v>23</v>
      </c>
      <c r="M324" s="288">
        <f t="shared" si="43"/>
        <v>0</v>
      </c>
      <c r="N324" s="289"/>
      <c r="O324" s="39" t="s">
        <v>7</v>
      </c>
      <c r="P324" s="328" t="str">
        <f t="shared" si="44"/>
        <v>0</v>
      </c>
      <c r="Q324" s="162"/>
      <c r="R324" s="162"/>
      <c r="S324" s="168"/>
      <c r="U324" s="147"/>
      <c r="V324" s="147"/>
      <c r="W324" s="150"/>
      <c r="X324" s="150"/>
      <c r="Y324" s="151"/>
      <c r="Z324" s="147"/>
    </row>
    <row r="325" spans="1:26" ht="21" customHeight="1" thickTop="1" thickBot="1" x14ac:dyDescent="0.2">
      <c r="A325" s="2"/>
      <c r="B325" s="340"/>
      <c r="C325" s="161" t="s">
        <v>64</v>
      </c>
      <c r="D325" s="161"/>
      <c r="E325" s="161"/>
      <c r="F325" s="324">
        <f t="shared" si="42"/>
        <v>0</v>
      </c>
      <c r="G325" s="324"/>
      <c r="H325" s="325"/>
      <c r="I325" s="38" t="s">
        <v>6</v>
      </c>
      <c r="J325" s="326">
        <f>$J$282</f>
        <v>0</v>
      </c>
      <c r="K325" s="327"/>
      <c r="L325" s="38" t="s">
        <v>23</v>
      </c>
      <c r="M325" s="295">
        <f t="shared" si="43"/>
        <v>0</v>
      </c>
      <c r="N325" s="296"/>
      <c r="O325" s="39" t="s">
        <v>7</v>
      </c>
      <c r="P325" s="337" t="str">
        <f t="shared" si="44"/>
        <v>0</v>
      </c>
      <c r="Q325" s="324"/>
      <c r="R325" s="324"/>
      <c r="S325" s="338"/>
      <c r="U325" s="147"/>
      <c r="V325" s="147"/>
      <c r="W325" s="146"/>
      <c r="X325" s="146"/>
      <c r="Y325" s="146"/>
      <c r="Z325" s="146"/>
    </row>
    <row r="326" spans="1:26" ht="21" customHeight="1" thickTop="1" thickBot="1" x14ac:dyDescent="0.2">
      <c r="A326" s="2"/>
      <c r="B326" s="340"/>
      <c r="C326" s="161" t="s">
        <v>66</v>
      </c>
      <c r="D326" s="161"/>
      <c r="E326" s="161"/>
      <c r="F326" s="324">
        <f t="shared" si="42"/>
        <v>0</v>
      </c>
      <c r="G326" s="324"/>
      <c r="H326" s="325"/>
      <c r="I326" s="38" t="s">
        <v>6</v>
      </c>
      <c r="J326" s="326">
        <f>$J$283</f>
        <v>0</v>
      </c>
      <c r="K326" s="327"/>
      <c r="L326" s="38" t="s">
        <v>23</v>
      </c>
      <c r="M326" s="295">
        <f t="shared" si="43"/>
        <v>0</v>
      </c>
      <c r="N326" s="296"/>
      <c r="O326" s="39" t="s">
        <v>7</v>
      </c>
      <c r="P326" s="337" t="str">
        <f t="shared" si="44"/>
        <v>0</v>
      </c>
      <c r="Q326" s="324"/>
      <c r="R326" s="324"/>
      <c r="S326" s="338"/>
      <c r="U326" s="147"/>
      <c r="V326" s="147"/>
      <c r="W326" s="146"/>
      <c r="X326" s="146"/>
      <c r="Y326" s="146"/>
      <c r="Z326" s="146"/>
    </row>
    <row r="327" spans="1:26" ht="21" customHeight="1" thickTop="1" thickBot="1" x14ac:dyDescent="0.2">
      <c r="A327" s="2"/>
      <c r="B327" s="315" t="str">
        <f>H304</f>
        <v>複写機使用料等</v>
      </c>
      <c r="C327" s="173" t="s">
        <v>53</v>
      </c>
      <c r="D327" s="173"/>
      <c r="E327" s="173"/>
      <c r="F327" s="324">
        <f t="shared" ref="F327:F332" si="45">$I$318</f>
        <v>0</v>
      </c>
      <c r="G327" s="324"/>
      <c r="H327" s="325"/>
      <c r="I327" s="38" t="s">
        <v>6</v>
      </c>
      <c r="J327" s="326">
        <f>$J$278</f>
        <v>0</v>
      </c>
      <c r="K327" s="327"/>
      <c r="L327" s="38" t="s">
        <v>23</v>
      </c>
      <c r="M327" s="292">
        <f t="shared" si="43"/>
        <v>0</v>
      </c>
      <c r="N327" s="293"/>
      <c r="O327" s="39" t="s">
        <v>7</v>
      </c>
      <c r="P327" s="328" t="str">
        <f t="shared" si="44"/>
        <v>0</v>
      </c>
      <c r="Q327" s="162"/>
      <c r="R327" s="162"/>
      <c r="S327" s="168"/>
      <c r="U327" s="147"/>
      <c r="V327" s="147"/>
      <c r="W327" s="152"/>
      <c r="X327" s="153"/>
      <c r="Y327" s="153"/>
      <c r="Z327" s="3"/>
    </row>
    <row r="328" spans="1:26" ht="21" customHeight="1" thickTop="1" thickBot="1" x14ac:dyDescent="0.2">
      <c r="A328" s="2"/>
      <c r="B328" s="316"/>
      <c r="C328" s="173" t="s">
        <v>8</v>
      </c>
      <c r="D328" s="173"/>
      <c r="E328" s="173"/>
      <c r="F328" s="324">
        <f t="shared" si="45"/>
        <v>0</v>
      </c>
      <c r="G328" s="324"/>
      <c r="H328" s="325"/>
      <c r="I328" s="38" t="s">
        <v>6</v>
      </c>
      <c r="J328" s="326">
        <f>$J$279</f>
        <v>0</v>
      </c>
      <c r="K328" s="327"/>
      <c r="L328" s="38" t="s">
        <v>23</v>
      </c>
      <c r="M328" s="301">
        <f t="shared" si="43"/>
        <v>0</v>
      </c>
      <c r="N328" s="302"/>
      <c r="O328" s="39" t="s">
        <v>7</v>
      </c>
      <c r="P328" s="328" t="str">
        <f t="shared" si="44"/>
        <v>0</v>
      </c>
      <c r="Q328" s="162"/>
      <c r="R328" s="162"/>
      <c r="S328" s="168"/>
      <c r="U328" s="147"/>
      <c r="V328" s="147"/>
      <c r="W328" s="147"/>
      <c r="X328" s="147"/>
      <c r="Y328" s="147"/>
      <c r="Z328" s="147"/>
    </row>
    <row r="329" spans="1:26" ht="21" customHeight="1" thickTop="1" thickBot="1" x14ac:dyDescent="0.2">
      <c r="A329" s="2"/>
      <c r="B329" s="316"/>
      <c r="C329" s="173" t="s">
        <v>9</v>
      </c>
      <c r="D329" s="173"/>
      <c r="E329" s="173"/>
      <c r="F329" s="324">
        <f t="shared" si="45"/>
        <v>0</v>
      </c>
      <c r="G329" s="324"/>
      <c r="H329" s="325"/>
      <c r="I329" s="38" t="s">
        <v>6</v>
      </c>
      <c r="J329" s="326">
        <f>$J$280</f>
        <v>0</v>
      </c>
      <c r="K329" s="327"/>
      <c r="L329" s="38" t="s">
        <v>23</v>
      </c>
      <c r="M329" s="301">
        <f t="shared" si="43"/>
        <v>0</v>
      </c>
      <c r="N329" s="302"/>
      <c r="O329" s="39" t="s">
        <v>7</v>
      </c>
      <c r="P329" s="328" t="str">
        <f t="shared" si="44"/>
        <v>0</v>
      </c>
      <c r="Q329" s="162"/>
      <c r="R329" s="162"/>
      <c r="S329" s="168"/>
      <c r="U329" s="147"/>
      <c r="V329" s="147"/>
      <c r="W329" s="148"/>
      <c r="X329" s="148"/>
      <c r="Y329" s="149"/>
      <c r="Z329" s="149"/>
    </row>
    <row r="330" spans="1:26" ht="21" customHeight="1" thickTop="1" thickBot="1" x14ac:dyDescent="0.2">
      <c r="A330" s="2"/>
      <c r="B330" s="316"/>
      <c r="C330" s="161" t="s">
        <v>65</v>
      </c>
      <c r="D330" s="161"/>
      <c r="E330" s="161"/>
      <c r="F330" s="324">
        <f t="shared" si="45"/>
        <v>0</v>
      </c>
      <c r="G330" s="324"/>
      <c r="H330" s="325"/>
      <c r="I330" s="38" t="s">
        <v>6</v>
      </c>
      <c r="J330" s="326">
        <f>$J$281</f>
        <v>0</v>
      </c>
      <c r="K330" s="327"/>
      <c r="L330" s="38" t="s">
        <v>23</v>
      </c>
      <c r="M330" s="288">
        <f t="shared" si="43"/>
        <v>0</v>
      </c>
      <c r="N330" s="289"/>
      <c r="O330" s="39" t="s">
        <v>7</v>
      </c>
      <c r="P330" s="328" t="str">
        <f t="shared" si="44"/>
        <v>0</v>
      </c>
      <c r="Q330" s="162"/>
      <c r="R330" s="162"/>
      <c r="S330" s="168"/>
      <c r="U330" s="147"/>
      <c r="V330" s="147"/>
      <c r="W330" s="150"/>
      <c r="X330" s="150"/>
      <c r="Y330" s="151"/>
      <c r="Z330" s="151"/>
    </row>
    <row r="331" spans="1:26" ht="21" customHeight="1" thickTop="1" thickBot="1" x14ac:dyDescent="0.2">
      <c r="A331" s="2"/>
      <c r="B331" s="316"/>
      <c r="C331" s="161" t="s">
        <v>64</v>
      </c>
      <c r="D331" s="161"/>
      <c r="E331" s="161"/>
      <c r="F331" s="324">
        <f t="shared" si="45"/>
        <v>0</v>
      </c>
      <c r="G331" s="324"/>
      <c r="H331" s="325"/>
      <c r="I331" s="38" t="s">
        <v>6</v>
      </c>
      <c r="J331" s="326">
        <f>$J$282</f>
        <v>0</v>
      </c>
      <c r="K331" s="327"/>
      <c r="L331" s="38" t="s">
        <v>23</v>
      </c>
      <c r="M331" s="295">
        <f t="shared" si="43"/>
        <v>0</v>
      </c>
      <c r="N331" s="296"/>
      <c r="O331" s="39" t="s">
        <v>7</v>
      </c>
      <c r="P331" s="337" t="str">
        <f t="shared" si="44"/>
        <v>0</v>
      </c>
      <c r="Q331" s="324"/>
      <c r="R331" s="324"/>
      <c r="S331" s="338"/>
      <c r="U331" s="147"/>
      <c r="V331" s="147"/>
      <c r="W331" s="146"/>
      <c r="X331" s="146"/>
      <c r="Y331" s="146"/>
      <c r="Z331" s="146"/>
    </row>
    <row r="332" spans="1:26" ht="21" customHeight="1" thickTop="1" thickBot="1" x14ac:dyDescent="0.2">
      <c r="A332" s="2"/>
      <c r="B332" s="316"/>
      <c r="C332" s="161" t="s">
        <v>66</v>
      </c>
      <c r="D332" s="161"/>
      <c r="E332" s="161"/>
      <c r="F332" s="324">
        <f t="shared" si="45"/>
        <v>0</v>
      </c>
      <c r="G332" s="324"/>
      <c r="H332" s="325"/>
      <c r="I332" s="38" t="s">
        <v>6</v>
      </c>
      <c r="J332" s="326">
        <f>$J$283</f>
        <v>0</v>
      </c>
      <c r="K332" s="327"/>
      <c r="L332" s="38" t="s">
        <v>23</v>
      </c>
      <c r="M332" s="295">
        <f t="shared" si="43"/>
        <v>0</v>
      </c>
      <c r="N332" s="296"/>
      <c r="O332" s="39" t="s">
        <v>7</v>
      </c>
      <c r="P332" s="337" t="str">
        <f t="shared" si="44"/>
        <v>0</v>
      </c>
      <c r="Q332" s="324"/>
      <c r="R332" s="324"/>
      <c r="S332" s="338"/>
      <c r="U332" s="147"/>
      <c r="V332" s="147"/>
      <c r="W332" s="146"/>
      <c r="X332" s="146"/>
      <c r="Y332" s="146"/>
      <c r="Z332" s="146"/>
    </row>
    <row r="333" spans="1:26" ht="21" customHeight="1" thickTop="1" thickBot="1" x14ac:dyDescent="0.2">
      <c r="A333" s="2"/>
      <c r="B333" s="312" t="str">
        <f>O304</f>
        <v>消耗品費</v>
      </c>
      <c r="C333" s="173" t="s">
        <v>53</v>
      </c>
      <c r="D333" s="173"/>
      <c r="E333" s="173"/>
      <c r="F333" s="324">
        <f t="shared" ref="F333:F338" si="46">$P$318</f>
        <v>0</v>
      </c>
      <c r="G333" s="324"/>
      <c r="H333" s="325"/>
      <c r="I333" s="38" t="s">
        <v>6</v>
      </c>
      <c r="J333" s="326">
        <f>$J$278</f>
        <v>0</v>
      </c>
      <c r="K333" s="327"/>
      <c r="L333" s="38" t="s">
        <v>23</v>
      </c>
      <c r="M333" s="292">
        <f t="shared" si="43"/>
        <v>0</v>
      </c>
      <c r="N333" s="293"/>
      <c r="O333" s="39" t="s">
        <v>7</v>
      </c>
      <c r="P333" s="328" t="str">
        <f t="shared" si="44"/>
        <v>0</v>
      </c>
      <c r="Q333" s="162"/>
      <c r="R333" s="162"/>
      <c r="S333" s="168"/>
      <c r="U333" s="3"/>
      <c r="V333" s="3"/>
      <c r="W333" s="3"/>
      <c r="X333" s="3"/>
      <c r="Y333" s="3"/>
      <c r="Z333" s="3"/>
    </row>
    <row r="334" spans="1:26" ht="21" customHeight="1" thickTop="1" thickBot="1" x14ac:dyDescent="0.2">
      <c r="B334" s="339"/>
      <c r="C334" s="173" t="s">
        <v>8</v>
      </c>
      <c r="D334" s="173"/>
      <c r="E334" s="173"/>
      <c r="F334" s="324">
        <f t="shared" si="46"/>
        <v>0</v>
      </c>
      <c r="G334" s="324"/>
      <c r="H334" s="325"/>
      <c r="I334" s="38" t="s">
        <v>6</v>
      </c>
      <c r="J334" s="326">
        <f>$J$279</f>
        <v>0</v>
      </c>
      <c r="K334" s="327"/>
      <c r="L334" s="38" t="s">
        <v>23</v>
      </c>
      <c r="M334" s="301">
        <f t="shared" si="43"/>
        <v>0</v>
      </c>
      <c r="N334" s="302"/>
      <c r="O334" s="39" t="s">
        <v>7</v>
      </c>
      <c r="P334" s="328" t="str">
        <f t="shared" si="44"/>
        <v>0</v>
      </c>
      <c r="Q334" s="162"/>
      <c r="R334" s="162"/>
      <c r="S334" s="168"/>
      <c r="U334" s="147"/>
      <c r="V334" s="147"/>
      <c r="W334" s="147"/>
      <c r="X334" s="147"/>
      <c r="Y334" s="147"/>
      <c r="Z334" s="147"/>
    </row>
    <row r="335" spans="1:26" ht="21" customHeight="1" thickTop="1" thickBot="1" x14ac:dyDescent="0.2">
      <c r="B335" s="339"/>
      <c r="C335" s="173" t="s">
        <v>9</v>
      </c>
      <c r="D335" s="173"/>
      <c r="E335" s="173"/>
      <c r="F335" s="324">
        <f t="shared" si="46"/>
        <v>0</v>
      </c>
      <c r="G335" s="324"/>
      <c r="H335" s="325"/>
      <c r="I335" s="38" t="s">
        <v>6</v>
      </c>
      <c r="J335" s="326">
        <f>$J$280</f>
        <v>0</v>
      </c>
      <c r="K335" s="327"/>
      <c r="L335" s="38" t="s">
        <v>23</v>
      </c>
      <c r="M335" s="301">
        <f t="shared" si="43"/>
        <v>0</v>
      </c>
      <c r="N335" s="302"/>
      <c r="O335" s="39" t="s">
        <v>7</v>
      </c>
      <c r="P335" s="328" t="str">
        <f t="shared" si="44"/>
        <v>0</v>
      </c>
      <c r="Q335" s="162"/>
      <c r="R335" s="162"/>
      <c r="S335" s="168"/>
      <c r="U335" s="160"/>
      <c r="V335" s="160"/>
      <c r="W335" s="148"/>
      <c r="X335" s="148"/>
      <c r="Y335" s="149"/>
      <c r="Z335" s="149"/>
    </row>
    <row r="336" spans="1:26" ht="21" customHeight="1" thickTop="1" thickBot="1" x14ac:dyDescent="0.2">
      <c r="B336" s="339"/>
      <c r="C336" s="161" t="s">
        <v>65</v>
      </c>
      <c r="D336" s="161"/>
      <c r="E336" s="161"/>
      <c r="F336" s="324">
        <f t="shared" si="46"/>
        <v>0</v>
      </c>
      <c r="G336" s="324"/>
      <c r="H336" s="325"/>
      <c r="I336" s="38" t="s">
        <v>6</v>
      </c>
      <c r="J336" s="326">
        <f>$J$281</f>
        <v>0</v>
      </c>
      <c r="K336" s="327"/>
      <c r="L336" s="38" t="s">
        <v>23</v>
      </c>
      <c r="M336" s="288">
        <f t="shared" si="43"/>
        <v>0</v>
      </c>
      <c r="N336" s="289"/>
      <c r="O336" s="39" t="s">
        <v>7</v>
      </c>
      <c r="P336" s="328" t="str">
        <f t="shared" si="44"/>
        <v>0</v>
      </c>
      <c r="Q336" s="162"/>
      <c r="R336" s="162"/>
      <c r="S336" s="168"/>
      <c r="U336" s="147"/>
      <c r="V336" s="147"/>
      <c r="W336" s="150"/>
      <c r="X336" s="150"/>
      <c r="Y336" s="151"/>
      <c r="Z336" s="151"/>
    </row>
    <row r="337" spans="2:26" ht="21" customHeight="1" thickTop="1" thickBot="1" x14ac:dyDescent="0.2">
      <c r="B337" s="339"/>
      <c r="C337" s="161" t="s">
        <v>64</v>
      </c>
      <c r="D337" s="161"/>
      <c r="E337" s="161"/>
      <c r="F337" s="324">
        <f t="shared" si="46"/>
        <v>0</v>
      </c>
      <c r="G337" s="324"/>
      <c r="H337" s="325"/>
      <c r="I337" s="38" t="s">
        <v>6</v>
      </c>
      <c r="J337" s="326">
        <f>$J$282</f>
        <v>0</v>
      </c>
      <c r="K337" s="327"/>
      <c r="L337" s="38" t="s">
        <v>23</v>
      </c>
      <c r="M337" s="295">
        <f t="shared" si="43"/>
        <v>0</v>
      </c>
      <c r="N337" s="296"/>
      <c r="O337" s="39" t="s">
        <v>7</v>
      </c>
      <c r="P337" s="337" t="str">
        <f t="shared" si="44"/>
        <v>0</v>
      </c>
      <c r="Q337" s="324"/>
      <c r="R337" s="324"/>
      <c r="S337" s="338"/>
      <c r="U337" s="147"/>
      <c r="V337" s="147"/>
      <c r="W337" s="146"/>
      <c r="X337" s="146"/>
      <c r="Y337" s="146"/>
      <c r="Z337" s="146"/>
    </row>
    <row r="338" spans="2:26" ht="21" customHeight="1" thickTop="1" thickBot="1" x14ac:dyDescent="0.2">
      <c r="B338" s="339"/>
      <c r="C338" s="161" t="s">
        <v>66</v>
      </c>
      <c r="D338" s="161"/>
      <c r="E338" s="161"/>
      <c r="F338" s="324">
        <f t="shared" si="46"/>
        <v>0</v>
      </c>
      <c r="G338" s="324"/>
      <c r="H338" s="325"/>
      <c r="I338" s="38" t="s">
        <v>6</v>
      </c>
      <c r="J338" s="326">
        <f>$J$283</f>
        <v>0</v>
      </c>
      <c r="K338" s="327"/>
      <c r="L338" s="38" t="s">
        <v>23</v>
      </c>
      <c r="M338" s="295">
        <f t="shared" si="43"/>
        <v>0</v>
      </c>
      <c r="N338" s="296"/>
      <c r="O338" s="39" t="s">
        <v>7</v>
      </c>
      <c r="P338" s="337" t="str">
        <f t="shared" si="44"/>
        <v>0</v>
      </c>
      <c r="Q338" s="324"/>
      <c r="R338" s="324"/>
      <c r="S338" s="338"/>
      <c r="U338" s="147"/>
      <c r="V338" s="147"/>
      <c r="W338" s="146"/>
      <c r="X338" s="146"/>
      <c r="Y338" s="146"/>
      <c r="Z338" s="146"/>
    </row>
    <row r="339" spans="2:26" ht="21" customHeight="1" thickTop="1" thickBot="1" x14ac:dyDescent="0.2">
      <c r="B339" s="312" t="str">
        <f>U304</f>
        <v>※</v>
      </c>
      <c r="C339" s="173" t="s">
        <v>53</v>
      </c>
      <c r="D339" s="173"/>
      <c r="E339" s="173"/>
      <c r="F339" s="324">
        <f t="shared" ref="F339:F344" si="47">$V$318</f>
        <v>0</v>
      </c>
      <c r="G339" s="324"/>
      <c r="H339" s="325"/>
      <c r="I339" s="38" t="s">
        <v>6</v>
      </c>
      <c r="J339" s="326">
        <f>$J$278</f>
        <v>0</v>
      </c>
      <c r="K339" s="327"/>
      <c r="L339" s="38" t="s">
        <v>23</v>
      </c>
      <c r="M339" s="292">
        <f t="shared" si="43"/>
        <v>0</v>
      </c>
      <c r="N339" s="293"/>
      <c r="O339" s="39" t="s">
        <v>7</v>
      </c>
      <c r="P339" s="328" t="str">
        <f t="shared" si="44"/>
        <v>0</v>
      </c>
      <c r="Q339" s="162"/>
      <c r="R339" s="162"/>
      <c r="S339" s="168"/>
      <c r="U339" s="147"/>
      <c r="V339" s="147"/>
      <c r="W339" s="154"/>
      <c r="X339" s="154"/>
      <c r="Y339" s="155"/>
      <c r="Z339" s="155"/>
    </row>
    <row r="340" spans="2:26" ht="21" customHeight="1" thickTop="1" thickBot="1" x14ac:dyDescent="0.2">
      <c r="B340" s="329"/>
      <c r="C340" s="173" t="s">
        <v>8</v>
      </c>
      <c r="D340" s="173"/>
      <c r="E340" s="173"/>
      <c r="F340" s="324">
        <f t="shared" si="47"/>
        <v>0</v>
      </c>
      <c r="G340" s="324"/>
      <c r="H340" s="325"/>
      <c r="I340" s="38" t="s">
        <v>6</v>
      </c>
      <c r="J340" s="326">
        <f>$J$279</f>
        <v>0</v>
      </c>
      <c r="K340" s="327"/>
      <c r="L340" s="38" t="s">
        <v>23</v>
      </c>
      <c r="M340" s="301">
        <f t="shared" si="43"/>
        <v>0</v>
      </c>
      <c r="N340" s="302"/>
      <c r="O340" s="39" t="s">
        <v>7</v>
      </c>
      <c r="P340" s="328" t="str">
        <f t="shared" si="44"/>
        <v>0</v>
      </c>
      <c r="Q340" s="162"/>
      <c r="R340" s="162"/>
      <c r="S340" s="168"/>
      <c r="U340" s="147"/>
      <c r="V340" s="147"/>
      <c r="W340" s="147"/>
      <c r="X340" s="147"/>
      <c r="Y340" s="147"/>
      <c r="Z340" s="147"/>
    </row>
    <row r="341" spans="2:26" ht="21" customHeight="1" thickTop="1" thickBot="1" x14ac:dyDescent="0.2">
      <c r="B341" s="329"/>
      <c r="C341" s="173" t="s">
        <v>9</v>
      </c>
      <c r="D341" s="173"/>
      <c r="E341" s="173"/>
      <c r="F341" s="324">
        <f t="shared" si="47"/>
        <v>0</v>
      </c>
      <c r="G341" s="324"/>
      <c r="H341" s="325"/>
      <c r="I341" s="38" t="s">
        <v>6</v>
      </c>
      <c r="J341" s="326">
        <f>$J$280</f>
        <v>0</v>
      </c>
      <c r="K341" s="327"/>
      <c r="L341" s="38" t="s">
        <v>23</v>
      </c>
      <c r="M341" s="301">
        <f t="shared" si="43"/>
        <v>0</v>
      </c>
      <c r="N341" s="302"/>
      <c r="O341" s="39" t="s">
        <v>7</v>
      </c>
      <c r="P341" s="328" t="str">
        <f t="shared" si="44"/>
        <v>0</v>
      </c>
      <c r="Q341" s="162"/>
      <c r="R341" s="162"/>
      <c r="S341" s="168"/>
      <c r="U341" s="160"/>
      <c r="V341" s="160"/>
      <c r="W341" s="148"/>
      <c r="X341" s="148"/>
      <c r="Y341" s="149"/>
      <c r="Z341" s="149"/>
    </row>
    <row r="342" spans="2:26" ht="21" customHeight="1" thickTop="1" thickBot="1" x14ac:dyDescent="0.2">
      <c r="B342" s="329"/>
      <c r="C342" s="161" t="s">
        <v>65</v>
      </c>
      <c r="D342" s="161"/>
      <c r="E342" s="161"/>
      <c r="F342" s="324">
        <f t="shared" si="47"/>
        <v>0</v>
      </c>
      <c r="G342" s="324"/>
      <c r="H342" s="325"/>
      <c r="I342" s="38" t="s">
        <v>6</v>
      </c>
      <c r="J342" s="326">
        <f>$J$281</f>
        <v>0</v>
      </c>
      <c r="K342" s="327"/>
      <c r="L342" s="38" t="s">
        <v>23</v>
      </c>
      <c r="M342" s="288">
        <f t="shared" si="43"/>
        <v>0</v>
      </c>
      <c r="N342" s="289"/>
      <c r="O342" s="39" t="s">
        <v>7</v>
      </c>
      <c r="P342" s="328" t="str">
        <f t="shared" si="44"/>
        <v>0</v>
      </c>
      <c r="Q342" s="162"/>
      <c r="R342" s="162"/>
      <c r="S342" s="168"/>
      <c r="U342" s="147"/>
      <c r="V342" s="147"/>
      <c r="W342" s="150"/>
      <c r="X342" s="150"/>
      <c r="Y342" s="151"/>
      <c r="Z342" s="147"/>
    </row>
    <row r="343" spans="2:26" ht="21" customHeight="1" thickTop="1" thickBot="1" x14ac:dyDescent="0.2">
      <c r="B343" s="329"/>
      <c r="C343" s="161" t="s">
        <v>64</v>
      </c>
      <c r="D343" s="161"/>
      <c r="E343" s="161"/>
      <c r="F343" s="324">
        <f t="shared" si="47"/>
        <v>0</v>
      </c>
      <c r="G343" s="324"/>
      <c r="H343" s="325"/>
      <c r="I343" s="38" t="s">
        <v>6</v>
      </c>
      <c r="J343" s="326">
        <f>$J$282</f>
        <v>0</v>
      </c>
      <c r="K343" s="327"/>
      <c r="L343" s="38" t="s">
        <v>23</v>
      </c>
      <c r="M343" s="295">
        <f t="shared" si="43"/>
        <v>0</v>
      </c>
      <c r="N343" s="296"/>
      <c r="O343" s="39" t="s">
        <v>7</v>
      </c>
      <c r="P343" s="337" t="str">
        <f t="shared" si="44"/>
        <v>0</v>
      </c>
      <c r="Q343" s="324"/>
      <c r="R343" s="324"/>
      <c r="S343" s="338"/>
      <c r="U343" s="147"/>
      <c r="V343" s="147"/>
      <c r="W343" s="146"/>
      <c r="X343" s="146"/>
      <c r="Y343" s="146"/>
      <c r="Z343" s="146"/>
    </row>
    <row r="344" spans="2:26" ht="21" customHeight="1" thickTop="1" thickBot="1" x14ac:dyDescent="0.2">
      <c r="B344" s="330"/>
      <c r="C344" s="226" t="s">
        <v>66</v>
      </c>
      <c r="D344" s="226"/>
      <c r="E344" s="226"/>
      <c r="F344" s="331">
        <f t="shared" si="47"/>
        <v>0</v>
      </c>
      <c r="G344" s="331"/>
      <c r="H344" s="332"/>
      <c r="I344" s="41" t="s">
        <v>6</v>
      </c>
      <c r="J344" s="333">
        <f>$J$283</f>
        <v>0</v>
      </c>
      <c r="K344" s="334"/>
      <c r="L344" s="41" t="s">
        <v>23</v>
      </c>
      <c r="M344" s="295">
        <f t="shared" si="43"/>
        <v>0</v>
      </c>
      <c r="N344" s="296"/>
      <c r="O344" s="42" t="s">
        <v>7</v>
      </c>
      <c r="P344" s="335" t="str">
        <f t="shared" si="44"/>
        <v>0</v>
      </c>
      <c r="Q344" s="331"/>
      <c r="R344" s="331"/>
      <c r="S344" s="336"/>
      <c r="U344" s="147"/>
      <c r="V344" s="147"/>
      <c r="W344" s="146"/>
      <c r="X344" s="146"/>
      <c r="Y344" s="146"/>
      <c r="Z344" s="146"/>
    </row>
    <row r="345" spans="2:26" ht="10.5" customHeight="1" x14ac:dyDescent="0.15">
      <c r="B345" s="2"/>
      <c r="C345" s="2"/>
      <c r="D345" s="2"/>
      <c r="E345" s="2"/>
      <c r="F345" s="9"/>
      <c r="G345" s="9"/>
      <c r="H345" s="9"/>
      <c r="I345" s="5"/>
      <c r="J345" s="10"/>
      <c r="K345" s="10"/>
      <c r="L345" s="5"/>
      <c r="M345" s="5"/>
      <c r="N345" s="5"/>
      <c r="O345" s="5"/>
      <c r="P345" s="9"/>
      <c r="Q345" s="9"/>
      <c r="R345" s="9"/>
      <c r="S345" s="9"/>
    </row>
    <row r="346" spans="2:26" ht="22.5" customHeight="1" x14ac:dyDescent="0.15"/>
    <row r="347" spans="2:26" ht="22.5" customHeight="1" x14ac:dyDescent="0.15"/>
    <row r="348" spans="2:26" ht="22.5" customHeight="1" x14ac:dyDescent="0.15"/>
    <row r="349" spans="2:26" ht="22.5" customHeight="1" x14ac:dyDescent="0.15"/>
    <row r="350" spans="2:26" ht="22.5" customHeight="1" x14ac:dyDescent="0.15"/>
    <row r="351" spans="2:26" ht="22.5" customHeight="1" x14ac:dyDescent="0.15"/>
  </sheetData>
  <mergeCells count="2036">
    <mergeCell ref="U26:V26"/>
    <mergeCell ref="W26:Y26"/>
    <mergeCell ref="U112:V112"/>
    <mergeCell ref="W112:Y112"/>
    <mergeCell ref="U198:V198"/>
    <mergeCell ref="W198:Y198"/>
    <mergeCell ref="U284:V284"/>
    <mergeCell ref="W284:Y284"/>
    <mergeCell ref="C6:E6"/>
    <mergeCell ref="I6:K6"/>
    <mergeCell ref="P6:R6"/>
    <mergeCell ref="V6:X6"/>
    <mergeCell ref="C7:E7"/>
    <mergeCell ref="I7:K7"/>
    <mergeCell ref="P7:R7"/>
    <mergeCell ref="V7:X7"/>
    <mergeCell ref="C4:E4"/>
    <mergeCell ref="I4:K4"/>
    <mergeCell ref="P4:R4"/>
    <mergeCell ref="V4:X4"/>
    <mergeCell ref="C5:E5"/>
    <mergeCell ref="I5:K5"/>
    <mergeCell ref="P5:R5"/>
    <mergeCell ref="V5:X5"/>
    <mergeCell ref="C17:E17"/>
    <mergeCell ref="I17:K17"/>
    <mergeCell ref="P17:R17"/>
    <mergeCell ref="V17:X17"/>
    <mergeCell ref="B19:E19"/>
    <mergeCell ref="F19:H19"/>
    <mergeCell ref="J19:K19"/>
    <mergeCell ref="M19:N19"/>
    <mergeCell ref="A2:K2"/>
    <mergeCell ref="U2:V2"/>
    <mergeCell ref="W2:Y2"/>
    <mergeCell ref="B3:E3"/>
    <mergeCell ref="H3:K3"/>
    <mergeCell ref="O3:R3"/>
    <mergeCell ref="U3:X3"/>
    <mergeCell ref="C12:E12"/>
    <mergeCell ref="I12:K12"/>
    <mergeCell ref="P12:R12"/>
    <mergeCell ref="V12:X12"/>
    <mergeCell ref="C13:E13"/>
    <mergeCell ref="I13:K13"/>
    <mergeCell ref="P13:R13"/>
    <mergeCell ref="V13:X13"/>
    <mergeCell ref="C10:E10"/>
    <mergeCell ref="I10:K10"/>
    <mergeCell ref="P10:R10"/>
    <mergeCell ref="V10:X10"/>
    <mergeCell ref="C11:E11"/>
    <mergeCell ref="I11:K11"/>
    <mergeCell ref="P11:R11"/>
    <mergeCell ref="V11:X11"/>
    <mergeCell ref="C8:E8"/>
    <mergeCell ref="I8:K8"/>
    <mergeCell ref="P8:R8"/>
    <mergeCell ref="V8:X8"/>
    <mergeCell ref="C9:E9"/>
    <mergeCell ref="I9:K9"/>
    <mergeCell ref="P9:R9"/>
    <mergeCell ref="V9:X9"/>
    <mergeCell ref="P19:S19"/>
    <mergeCell ref="V14:X14"/>
    <mergeCell ref="Y14:Y16"/>
    <mergeCell ref="C15:E15"/>
    <mergeCell ref="I15:K15"/>
    <mergeCell ref="P15:R15"/>
    <mergeCell ref="V15:X15"/>
    <mergeCell ref="C16:E16"/>
    <mergeCell ref="I16:K16"/>
    <mergeCell ref="P16:R16"/>
    <mergeCell ref="V16:X16"/>
    <mergeCell ref="C14:E14"/>
    <mergeCell ref="F14:F16"/>
    <mergeCell ref="I14:K14"/>
    <mergeCell ref="L14:L16"/>
    <mergeCell ref="P14:R14"/>
    <mergeCell ref="S14:S16"/>
    <mergeCell ref="C23:E23"/>
    <mergeCell ref="F23:H23"/>
    <mergeCell ref="J23:K23"/>
    <mergeCell ref="M23:N23"/>
    <mergeCell ref="P23:S23"/>
    <mergeCell ref="C24:E24"/>
    <mergeCell ref="F24:H24"/>
    <mergeCell ref="J24:K24"/>
    <mergeCell ref="M24:N24"/>
    <mergeCell ref="P24:S24"/>
    <mergeCell ref="P21:S21"/>
    <mergeCell ref="C22:E22"/>
    <mergeCell ref="F22:H22"/>
    <mergeCell ref="J22:K22"/>
    <mergeCell ref="M22:N22"/>
    <mergeCell ref="P22:S22"/>
    <mergeCell ref="B20:B25"/>
    <mergeCell ref="C20:E20"/>
    <mergeCell ref="F20:H20"/>
    <mergeCell ref="J20:K20"/>
    <mergeCell ref="M20:N20"/>
    <mergeCell ref="P20:S20"/>
    <mergeCell ref="C21:E21"/>
    <mergeCell ref="F21:H21"/>
    <mergeCell ref="J21:K21"/>
    <mergeCell ref="M21:N21"/>
    <mergeCell ref="P27:S27"/>
    <mergeCell ref="C28:E28"/>
    <mergeCell ref="F28:H28"/>
    <mergeCell ref="J28:K28"/>
    <mergeCell ref="M28:N28"/>
    <mergeCell ref="P28:S28"/>
    <mergeCell ref="B26:B31"/>
    <mergeCell ref="C26:E26"/>
    <mergeCell ref="F26:H26"/>
    <mergeCell ref="J26:K26"/>
    <mergeCell ref="M26:N26"/>
    <mergeCell ref="P26:S26"/>
    <mergeCell ref="C27:E27"/>
    <mergeCell ref="F27:H27"/>
    <mergeCell ref="J27:K27"/>
    <mergeCell ref="M27:N27"/>
    <mergeCell ref="C25:E25"/>
    <mergeCell ref="F25:H25"/>
    <mergeCell ref="J25:K25"/>
    <mergeCell ref="M25:N25"/>
    <mergeCell ref="P25:S25"/>
    <mergeCell ref="C31:E31"/>
    <mergeCell ref="F31:H31"/>
    <mergeCell ref="J31:K31"/>
    <mergeCell ref="M31:N31"/>
    <mergeCell ref="P31:S31"/>
    <mergeCell ref="P33:S33"/>
    <mergeCell ref="C34:E34"/>
    <mergeCell ref="F34:H34"/>
    <mergeCell ref="J34:K34"/>
    <mergeCell ref="M34:N34"/>
    <mergeCell ref="P34:S34"/>
    <mergeCell ref="B32:B37"/>
    <mergeCell ref="C32:E32"/>
    <mergeCell ref="F32:H32"/>
    <mergeCell ref="J32:K32"/>
    <mergeCell ref="M32:N32"/>
    <mergeCell ref="P32:S32"/>
    <mergeCell ref="C33:E33"/>
    <mergeCell ref="F33:H33"/>
    <mergeCell ref="J33:K33"/>
    <mergeCell ref="M33:N33"/>
    <mergeCell ref="C29:E29"/>
    <mergeCell ref="F29:H29"/>
    <mergeCell ref="J29:K29"/>
    <mergeCell ref="M29:N29"/>
    <mergeCell ref="P29:S29"/>
    <mergeCell ref="C30:E30"/>
    <mergeCell ref="F30:H30"/>
    <mergeCell ref="J30:K30"/>
    <mergeCell ref="M30:N30"/>
    <mergeCell ref="P30:S30"/>
    <mergeCell ref="C35:E35"/>
    <mergeCell ref="F35:H35"/>
    <mergeCell ref="J35:K35"/>
    <mergeCell ref="M35:N35"/>
    <mergeCell ref="P35:S35"/>
    <mergeCell ref="C37:E37"/>
    <mergeCell ref="F37:H37"/>
    <mergeCell ref="J37:K37"/>
    <mergeCell ref="M37:N37"/>
    <mergeCell ref="P37:S37"/>
    <mergeCell ref="M40:N40"/>
    <mergeCell ref="P40:S40"/>
    <mergeCell ref="U40:V40"/>
    <mergeCell ref="C41:E41"/>
    <mergeCell ref="F41:H41"/>
    <mergeCell ref="J41:K41"/>
    <mergeCell ref="M41:N41"/>
    <mergeCell ref="P41:S41"/>
    <mergeCell ref="U41:V41"/>
    <mergeCell ref="U38:V38"/>
    <mergeCell ref="C39:E39"/>
    <mergeCell ref="C36:E36"/>
    <mergeCell ref="F36:H36"/>
    <mergeCell ref="J36:K36"/>
    <mergeCell ref="M36:N36"/>
    <mergeCell ref="P36:S36"/>
    <mergeCell ref="F39:H39"/>
    <mergeCell ref="J39:K39"/>
    <mergeCell ref="M39:N39"/>
    <mergeCell ref="P39:S39"/>
    <mergeCell ref="U37:V37"/>
    <mergeCell ref="C43:E43"/>
    <mergeCell ref="F43:H43"/>
    <mergeCell ref="J43:K43"/>
    <mergeCell ref="M43:N43"/>
    <mergeCell ref="P43:S43"/>
    <mergeCell ref="U43:V43"/>
    <mergeCell ref="C42:E42"/>
    <mergeCell ref="F42:H42"/>
    <mergeCell ref="J42:K42"/>
    <mergeCell ref="M42:N42"/>
    <mergeCell ref="P42:S42"/>
    <mergeCell ref="U42:V42"/>
    <mergeCell ref="B38:B43"/>
    <mergeCell ref="C38:E38"/>
    <mergeCell ref="F38:H38"/>
    <mergeCell ref="J38:K38"/>
    <mergeCell ref="M38:N38"/>
    <mergeCell ref="P38:S38"/>
    <mergeCell ref="C40:E40"/>
    <mergeCell ref="F40:H40"/>
    <mergeCell ref="J40:K40"/>
    <mergeCell ref="U39:Z39"/>
    <mergeCell ref="W40:X40"/>
    <mergeCell ref="Y40:Z40"/>
    <mergeCell ref="W41:X41"/>
    <mergeCell ref="Y41:Z41"/>
    <mergeCell ref="W42:X42"/>
    <mergeCell ref="Y42:Z42"/>
    <mergeCell ref="W43:X43"/>
    <mergeCell ref="Y43:Z43"/>
    <mergeCell ref="C49:E49"/>
    <mergeCell ref="I49:K49"/>
    <mergeCell ref="P49:R49"/>
    <mergeCell ref="V49:X49"/>
    <mergeCell ref="C50:E50"/>
    <mergeCell ref="I50:K50"/>
    <mergeCell ref="P50:R50"/>
    <mergeCell ref="V50:X50"/>
    <mergeCell ref="C47:E47"/>
    <mergeCell ref="I47:K47"/>
    <mergeCell ref="P47:R47"/>
    <mergeCell ref="V47:X47"/>
    <mergeCell ref="C48:E48"/>
    <mergeCell ref="I48:K48"/>
    <mergeCell ref="P48:R48"/>
    <mergeCell ref="V48:X48"/>
    <mergeCell ref="A45:K45"/>
    <mergeCell ref="U45:V45"/>
    <mergeCell ref="W45:Y45"/>
    <mergeCell ref="B46:E46"/>
    <mergeCell ref="H46:K46"/>
    <mergeCell ref="O46:R46"/>
    <mergeCell ref="U46:X46"/>
    <mergeCell ref="C55:E55"/>
    <mergeCell ref="I55:K55"/>
    <mergeCell ref="P55:R55"/>
    <mergeCell ref="V55:X55"/>
    <mergeCell ref="C56:E56"/>
    <mergeCell ref="I56:K56"/>
    <mergeCell ref="P56:R56"/>
    <mergeCell ref="V56:X56"/>
    <mergeCell ref="C53:E53"/>
    <mergeCell ref="I53:K53"/>
    <mergeCell ref="P53:R53"/>
    <mergeCell ref="V53:X53"/>
    <mergeCell ref="C54:E54"/>
    <mergeCell ref="I54:K54"/>
    <mergeCell ref="P54:R54"/>
    <mergeCell ref="V54:X54"/>
    <mergeCell ref="C51:E51"/>
    <mergeCell ref="I51:K51"/>
    <mergeCell ref="P51:R51"/>
    <mergeCell ref="V51:X51"/>
    <mergeCell ref="C52:E52"/>
    <mergeCell ref="I52:K52"/>
    <mergeCell ref="P52:R52"/>
    <mergeCell ref="V52:X52"/>
    <mergeCell ref="C60:E60"/>
    <mergeCell ref="I60:K60"/>
    <mergeCell ref="P60:R60"/>
    <mergeCell ref="V60:X60"/>
    <mergeCell ref="B62:E62"/>
    <mergeCell ref="F62:H62"/>
    <mergeCell ref="J62:K62"/>
    <mergeCell ref="M62:N62"/>
    <mergeCell ref="P62:S62"/>
    <mergeCell ref="U62:Y62"/>
    <mergeCell ref="V57:X57"/>
    <mergeCell ref="Y57:Y59"/>
    <mergeCell ref="C58:E58"/>
    <mergeCell ref="I58:K58"/>
    <mergeCell ref="P58:R58"/>
    <mergeCell ref="V58:X58"/>
    <mergeCell ref="C59:E59"/>
    <mergeCell ref="I59:K59"/>
    <mergeCell ref="P59:R59"/>
    <mergeCell ref="V59:X59"/>
    <mergeCell ref="C57:E57"/>
    <mergeCell ref="F57:F59"/>
    <mergeCell ref="I57:K57"/>
    <mergeCell ref="L57:L59"/>
    <mergeCell ref="P57:R57"/>
    <mergeCell ref="S57:S59"/>
    <mergeCell ref="C64:E64"/>
    <mergeCell ref="F64:H64"/>
    <mergeCell ref="J64:K64"/>
    <mergeCell ref="M64:N64"/>
    <mergeCell ref="P64:S64"/>
    <mergeCell ref="B63:B68"/>
    <mergeCell ref="C63:E63"/>
    <mergeCell ref="F63:H63"/>
    <mergeCell ref="J63:K63"/>
    <mergeCell ref="M63:N63"/>
    <mergeCell ref="P63:S63"/>
    <mergeCell ref="C65:E65"/>
    <mergeCell ref="F65:H65"/>
    <mergeCell ref="J65:K65"/>
    <mergeCell ref="M65:N65"/>
    <mergeCell ref="C68:E68"/>
    <mergeCell ref="F68:H68"/>
    <mergeCell ref="J68:K68"/>
    <mergeCell ref="M68:N68"/>
    <mergeCell ref="P68:S68"/>
    <mergeCell ref="C67:E67"/>
    <mergeCell ref="F67:H67"/>
    <mergeCell ref="J67:K67"/>
    <mergeCell ref="M67:N67"/>
    <mergeCell ref="P67:S67"/>
    <mergeCell ref="P65:S65"/>
    <mergeCell ref="U65:V65"/>
    <mergeCell ref="C66:E66"/>
    <mergeCell ref="F66:H66"/>
    <mergeCell ref="J66:K66"/>
    <mergeCell ref="M66:N66"/>
    <mergeCell ref="P66:S66"/>
    <mergeCell ref="U66:V66"/>
    <mergeCell ref="F70:H70"/>
    <mergeCell ref="J70:K70"/>
    <mergeCell ref="M70:N70"/>
    <mergeCell ref="P70:S70"/>
    <mergeCell ref="W66:X66"/>
    <mergeCell ref="Y66:Z66"/>
    <mergeCell ref="W67:X67"/>
    <mergeCell ref="Y67:Z67"/>
    <mergeCell ref="W68:X68"/>
    <mergeCell ref="Y68:Z68"/>
    <mergeCell ref="U70:Z70"/>
    <mergeCell ref="U68:V68"/>
    <mergeCell ref="C69:E69"/>
    <mergeCell ref="F69:H69"/>
    <mergeCell ref="J69:K69"/>
    <mergeCell ref="M69:N69"/>
    <mergeCell ref="P69:S69"/>
    <mergeCell ref="U69:V69"/>
    <mergeCell ref="W69:Y69"/>
    <mergeCell ref="C70:E70"/>
    <mergeCell ref="W71:X71"/>
    <mergeCell ref="Y71:Z71"/>
    <mergeCell ref="W72:X72"/>
    <mergeCell ref="Y72:Z72"/>
    <mergeCell ref="W73:X73"/>
    <mergeCell ref="Y73:Z73"/>
    <mergeCell ref="W74:X74"/>
    <mergeCell ref="Y74:Z74"/>
    <mergeCell ref="U76:Z76"/>
    <mergeCell ref="C74:E74"/>
    <mergeCell ref="F74:H74"/>
    <mergeCell ref="J74:K74"/>
    <mergeCell ref="M74:N74"/>
    <mergeCell ref="P74:S74"/>
    <mergeCell ref="U74:V74"/>
    <mergeCell ref="C73:E73"/>
    <mergeCell ref="F73:H73"/>
    <mergeCell ref="J73:K73"/>
    <mergeCell ref="M73:N73"/>
    <mergeCell ref="P73:S73"/>
    <mergeCell ref="U73:V73"/>
    <mergeCell ref="C72:E72"/>
    <mergeCell ref="F72:H72"/>
    <mergeCell ref="J72:K72"/>
    <mergeCell ref="M72:N72"/>
    <mergeCell ref="P72:S72"/>
    <mergeCell ref="U72:V72"/>
    <mergeCell ref="F80:H80"/>
    <mergeCell ref="J80:K80"/>
    <mergeCell ref="M80:N80"/>
    <mergeCell ref="P80:S80"/>
    <mergeCell ref="U80:V80"/>
    <mergeCell ref="C79:E79"/>
    <mergeCell ref="F79:H79"/>
    <mergeCell ref="J79:K79"/>
    <mergeCell ref="M79:N79"/>
    <mergeCell ref="P79:S79"/>
    <mergeCell ref="C71:E71"/>
    <mergeCell ref="F71:H71"/>
    <mergeCell ref="J71:K71"/>
    <mergeCell ref="M71:N71"/>
    <mergeCell ref="P71:S71"/>
    <mergeCell ref="F76:H76"/>
    <mergeCell ref="J76:K76"/>
    <mergeCell ref="M76:N76"/>
    <mergeCell ref="P76:S76"/>
    <mergeCell ref="B69:B74"/>
    <mergeCell ref="F81:H81"/>
    <mergeCell ref="J81:K81"/>
    <mergeCell ref="M81:N81"/>
    <mergeCell ref="P81:S81"/>
    <mergeCell ref="U81:V81"/>
    <mergeCell ref="C82:E82"/>
    <mergeCell ref="U79:V79"/>
    <mergeCell ref="C78:E78"/>
    <mergeCell ref="F78:H78"/>
    <mergeCell ref="J78:K78"/>
    <mergeCell ref="M78:N78"/>
    <mergeCell ref="P78:S78"/>
    <mergeCell ref="U78:V78"/>
    <mergeCell ref="C77:E77"/>
    <mergeCell ref="F77:H77"/>
    <mergeCell ref="J77:K77"/>
    <mergeCell ref="M77:N77"/>
    <mergeCell ref="P77:S77"/>
    <mergeCell ref="U77:V77"/>
    <mergeCell ref="F82:H82"/>
    <mergeCell ref="J82:K82"/>
    <mergeCell ref="M82:N82"/>
    <mergeCell ref="P82:S82"/>
    <mergeCell ref="B75:B80"/>
    <mergeCell ref="C75:E75"/>
    <mergeCell ref="F75:H75"/>
    <mergeCell ref="J75:K75"/>
    <mergeCell ref="M75:N75"/>
    <mergeCell ref="P75:S75"/>
    <mergeCell ref="C76:E76"/>
    <mergeCell ref="C80:E80"/>
    <mergeCell ref="C86:E86"/>
    <mergeCell ref="F86:H86"/>
    <mergeCell ref="J86:K86"/>
    <mergeCell ref="M86:N86"/>
    <mergeCell ref="P86:S86"/>
    <mergeCell ref="U86:V86"/>
    <mergeCell ref="C85:E85"/>
    <mergeCell ref="F85:H85"/>
    <mergeCell ref="J85:K85"/>
    <mergeCell ref="M85:N85"/>
    <mergeCell ref="P85:S85"/>
    <mergeCell ref="U85:V85"/>
    <mergeCell ref="C84:E84"/>
    <mergeCell ref="F84:H84"/>
    <mergeCell ref="J84:K84"/>
    <mergeCell ref="M84:N84"/>
    <mergeCell ref="P84:S84"/>
    <mergeCell ref="U84:V84"/>
    <mergeCell ref="C83:E83"/>
    <mergeCell ref="F83:H83"/>
    <mergeCell ref="J83:K83"/>
    <mergeCell ref="M83:N83"/>
    <mergeCell ref="P83:S83"/>
    <mergeCell ref="U83:V83"/>
    <mergeCell ref="C92:E92"/>
    <mergeCell ref="I92:K92"/>
    <mergeCell ref="P92:R92"/>
    <mergeCell ref="V92:X92"/>
    <mergeCell ref="C93:E93"/>
    <mergeCell ref="I93:K93"/>
    <mergeCell ref="P93:R93"/>
    <mergeCell ref="V93:X93"/>
    <mergeCell ref="C90:E90"/>
    <mergeCell ref="I90:K90"/>
    <mergeCell ref="P90:R90"/>
    <mergeCell ref="V90:X90"/>
    <mergeCell ref="C91:E91"/>
    <mergeCell ref="I91:K91"/>
    <mergeCell ref="P91:R91"/>
    <mergeCell ref="V91:X91"/>
    <mergeCell ref="A88:K88"/>
    <mergeCell ref="U88:V88"/>
    <mergeCell ref="W88:Y88"/>
    <mergeCell ref="B89:E89"/>
    <mergeCell ref="B81:B86"/>
    <mergeCell ref="C81:E81"/>
    <mergeCell ref="H89:K89"/>
    <mergeCell ref="O89:R89"/>
    <mergeCell ref="U89:X89"/>
    <mergeCell ref="W83:X83"/>
    <mergeCell ref="C98:E98"/>
    <mergeCell ref="I98:K98"/>
    <mergeCell ref="P98:R98"/>
    <mergeCell ref="V98:X98"/>
    <mergeCell ref="C99:E99"/>
    <mergeCell ref="I99:K99"/>
    <mergeCell ref="P99:R99"/>
    <mergeCell ref="V99:X99"/>
    <mergeCell ref="C96:E96"/>
    <mergeCell ref="I96:K96"/>
    <mergeCell ref="P96:R96"/>
    <mergeCell ref="V96:X96"/>
    <mergeCell ref="C97:E97"/>
    <mergeCell ref="I97:K97"/>
    <mergeCell ref="P97:R97"/>
    <mergeCell ref="V97:X97"/>
    <mergeCell ref="C94:E94"/>
    <mergeCell ref="I94:K94"/>
    <mergeCell ref="P94:R94"/>
    <mergeCell ref="V94:X94"/>
    <mergeCell ref="C95:E95"/>
    <mergeCell ref="I95:K95"/>
    <mergeCell ref="P95:R95"/>
    <mergeCell ref="C103:E103"/>
    <mergeCell ref="I103:K103"/>
    <mergeCell ref="P103:R103"/>
    <mergeCell ref="V103:X103"/>
    <mergeCell ref="B105:E105"/>
    <mergeCell ref="F105:H105"/>
    <mergeCell ref="J105:K105"/>
    <mergeCell ref="M105:N105"/>
    <mergeCell ref="P105:S105"/>
    <mergeCell ref="V100:X100"/>
    <mergeCell ref="Y100:Y102"/>
    <mergeCell ref="C101:E101"/>
    <mergeCell ref="I101:K101"/>
    <mergeCell ref="P101:R101"/>
    <mergeCell ref="V101:X101"/>
    <mergeCell ref="C102:E102"/>
    <mergeCell ref="I102:K102"/>
    <mergeCell ref="P102:R102"/>
    <mergeCell ref="V102:X102"/>
    <mergeCell ref="C100:E100"/>
    <mergeCell ref="F100:F102"/>
    <mergeCell ref="I100:K100"/>
    <mergeCell ref="L100:L102"/>
    <mergeCell ref="P100:R100"/>
    <mergeCell ref="S100:S102"/>
    <mergeCell ref="C109:E109"/>
    <mergeCell ref="F109:H109"/>
    <mergeCell ref="J109:K109"/>
    <mergeCell ref="M109:N109"/>
    <mergeCell ref="P109:S109"/>
    <mergeCell ref="C110:E110"/>
    <mergeCell ref="F110:H110"/>
    <mergeCell ref="J110:K110"/>
    <mergeCell ref="M110:N110"/>
    <mergeCell ref="P110:S110"/>
    <mergeCell ref="P107:S107"/>
    <mergeCell ref="C108:E108"/>
    <mergeCell ref="F108:H108"/>
    <mergeCell ref="J108:K108"/>
    <mergeCell ref="M108:N108"/>
    <mergeCell ref="P108:S108"/>
    <mergeCell ref="B106:B111"/>
    <mergeCell ref="C106:E106"/>
    <mergeCell ref="F106:H106"/>
    <mergeCell ref="J106:K106"/>
    <mergeCell ref="M106:N106"/>
    <mergeCell ref="P106:S106"/>
    <mergeCell ref="C107:E107"/>
    <mergeCell ref="F107:H107"/>
    <mergeCell ref="J107:K107"/>
    <mergeCell ref="M107:N107"/>
    <mergeCell ref="B112:B117"/>
    <mergeCell ref="C112:E112"/>
    <mergeCell ref="F112:H112"/>
    <mergeCell ref="J112:K112"/>
    <mergeCell ref="M112:N112"/>
    <mergeCell ref="P112:S112"/>
    <mergeCell ref="C113:E113"/>
    <mergeCell ref="F113:H113"/>
    <mergeCell ref="J113:K113"/>
    <mergeCell ref="M113:N113"/>
    <mergeCell ref="C111:E111"/>
    <mergeCell ref="F111:H111"/>
    <mergeCell ref="J111:K111"/>
    <mergeCell ref="M111:N111"/>
    <mergeCell ref="P111:S111"/>
    <mergeCell ref="C117:E117"/>
    <mergeCell ref="F117:H117"/>
    <mergeCell ref="J117:K117"/>
    <mergeCell ref="M117:N117"/>
    <mergeCell ref="P117:S117"/>
    <mergeCell ref="C115:E115"/>
    <mergeCell ref="F115:H115"/>
    <mergeCell ref="J115:K115"/>
    <mergeCell ref="M115:N115"/>
    <mergeCell ref="P115:S115"/>
    <mergeCell ref="C116:E116"/>
    <mergeCell ref="F116:H116"/>
    <mergeCell ref="J116:K116"/>
    <mergeCell ref="M116:N116"/>
    <mergeCell ref="P116:S116"/>
    <mergeCell ref="C121:E121"/>
    <mergeCell ref="F121:H121"/>
    <mergeCell ref="J121:K121"/>
    <mergeCell ref="M121:N121"/>
    <mergeCell ref="P121:S121"/>
    <mergeCell ref="P113:S113"/>
    <mergeCell ref="C114:E114"/>
    <mergeCell ref="F114:H114"/>
    <mergeCell ref="J114:K114"/>
    <mergeCell ref="M114:N114"/>
    <mergeCell ref="P114:S114"/>
    <mergeCell ref="C122:E122"/>
    <mergeCell ref="F122:H122"/>
    <mergeCell ref="J122:K122"/>
    <mergeCell ref="M122:N122"/>
    <mergeCell ref="P122:S122"/>
    <mergeCell ref="P119:S119"/>
    <mergeCell ref="C120:E120"/>
    <mergeCell ref="F120:H120"/>
    <mergeCell ref="J120:K120"/>
    <mergeCell ref="M120:N120"/>
    <mergeCell ref="P120:S120"/>
    <mergeCell ref="B118:B123"/>
    <mergeCell ref="C118:E118"/>
    <mergeCell ref="F118:H118"/>
    <mergeCell ref="J118:K118"/>
    <mergeCell ref="M118:N118"/>
    <mergeCell ref="P118:S118"/>
    <mergeCell ref="C119:E119"/>
    <mergeCell ref="F119:H119"/>
    <mergeCell ref="J119:K119"/>
    <mergeCell ref="M119:N119"/>
    <mergeCell ref="Y127:Z127"/>
    <mergeCell ref="W128:X128"/>
    <mergeCell ref="Y128:Z128"/>
    <mergeCell ref="B124:B129"/>
    <mergeCell ref="C124:E124"/>
    <mergeCell ref="F124:H124"/>
    <mergeCell ref="J124:K124"/>
    <mergeCell ref="M124:N124"/>
    <mergeCell ref="P124:S124"/>
    <mergeCell ref="C126:E126"/>
    <mergeCell ref="F126:H126"/>
    <mergeCell ref="J126:K126"/>
    <mergeCell ref="C123:E123"/>
    <mergeCell ref="F123:H123"/>
    <mergeCell ref="J123:K123"/>
    <mergeCell ref="M123:N123"/>
    <mergeCell ref="P123:S123"/>
    <mergeCell ref="M126:N126"/>
    <mergeCell ref="P126:S126"/>
    <mergeCell ref="U126:V126"/>
    <mergeCell ref="C127:E127"/>
    <mergeCell ref="F127:H127"/>
    <mergeCell ref="C125:E125"/>
    <mergeCell ref="F125:H125"/>
    <mergeCell ref="J125:K125"/>
    <mergeCell ref="M125:N125"/>
    <mergeCell ref="P125:S125"/>
    <mergeCell ref="C129:E129"/>
    <mergeCell ref="F129:H129"/>
    <mergeCell ref="J129:K129"/>
    <mergeCell ref="M129:N129"/>
    <mergeCell ref="P129:S129"/>
    <mergeCell ref="U129:V129"/>
    <mergeCell ref="C128:E128"/>
    <mergeCell ref="F128:H128"/>
    <mergeCell ref="J128:K128"/>
    <mergeCell ref="M128:N128"/>
    <mergeCell ref="P128:S128"/>
    <mergeCell ref="U128:V128"/>
    <mergeCell ref="U125:Z125"/>
    <mergeCell ref="W126:X126"/>
    <mergeCell ref="Y126:Z126"/>
    <mergeCell ref="W127:X127"/>
    <mergeCell ref="W129:X129"/>
    <mergeCell ref="Y129:Z129"/>
    <mergeCell ref="J127:K127"/>
    <mergeCell ref="M127:N127"/>
    <mergeCell ref="P127:S127"/>
    <mergeCell ref="U127:V127"/>
    <mergeCell ref="C135:E135"/>
    <mergeCell ref="I135:K135"/>
    <mergeCell ref="P135:R135"/>
    <mergeCell ref="V135:X135"/>
    <mergeCell ref="C136:E136"/>
    <mergeCell ref="I136:K136"/>
    <mergeCell ref="P136:R136"/>
    <mergeCell ref="V136:X136"/>
    <mergeCell ref="C133:E133"/>
    <mergeCell ref="I133:K133"/>
    <mergeCell ref="P133:R133"/>
    <mergeCell ref="V133:X133"/>
    <mergeCell ref="C134:E134"/>
    <mergeCell ref="I134:K134"/>
    <mergeCell ref="P134:R134"/>
    <mergeCell ref="V134:X134"/>
    <mergeCell ref="A131:K131"/>
    <mergeCell ref="U131:V131"/>
    <mergeCell ref="W131:Y131"/>
    <mergeCell ref="B132:E132"/>
    <mergeCell ref="H132:K132"/>
    <mergeCell ref="O132:R132"/>
    <mergeCell ref="U132:X132"/>
    <mergeCell ref="C141:E141"/>
    <mergeCell ref="I141:K141"/>
    <mergeCell ref="P141:R141"/>
    <mergeCell ref="V141:X141"/>
    <mergeCell ref="C142:E142"/>
    <mergeCell ref="I142:K142"/>
    <mergeCell ref="P142:R142"/>
    <mergeCell ref="V142:X142"/>
    <mergeCell ref="C139:E139"/>
    <mergeCell ref="I139:K139"/>
    <mergeCell ref="P139:R139"/>
    <mergeCell ref="V139:X139"/>
    <mergeCell ref="C140:E140"/>
    <mergeCell ref="I140:K140"/>
    <mergeCell ref="P140:R140"/>
    <mergeCell ref="V140:X140"/>
    <mergeCell ref="C137:E137"/>
    <mergeCell ref="I137:K137"/>
    <mergeCell ref="P137:R137"/>
    <mergeCell ref="V137:X137"/>
    <mergeCell ref="C138:E138"/>
    <mergeCell ref="I138:K138"/>
    <mergeCell ref="P138:R138"/>
    <mergeCell ref="V138:X138"/>
    <mergeCell ref="C146:E146"/>
    <mergeCell ref="I146:K146"/>
    <mergeCell ref="P146:R146"/>
    <mergeCell ref="V146:X146"/>
    <mergeCell ref="B148:E148"/>
    <mergeCell ref="F148:H148"/>
    <mergeCell ref="J148:K148"/>
    <mergeCell ref="M148:N148"/>
    <mergeCell ref="P148:S148"/>
    <mergeCell ref="U148:Y148"/>
    <mergeCell ref="V143:X143"/>
    <mergeCell ref="Y143:Y145"/>
    <mergeCell ref="C144:E144"/>
    <mergeCell ref="I144:K144"/>
    <mergeCell ref="P144:R144"/>
    <mergeCell ref="V144:X144"/>
    <mergeCell ref="C145:E145"/>
    <mergeCell ref="I145:K145"/>
    <mergeCell ref="P145:R145"/>
    <mergeCell ref="V145:X145"/>
    <mergeCell ref="C143:E143"/>
    <mergeCell ref="F143:F145"/>
    <mergeCell ref="I143:K143"/>
    <mergeCell ref="L143:L145"/>
    <mergeCell ref="P143:R143"/>
    <mergeCell ref="S143:S145"/>
    <mergeCell ref="B149:B154"/>
    <mergeCell ref="C149:E149"/>
    <mergeCell ref="F149:H149"/>
    <mergeCell ref="J149:K149"/>
    <mergeCell ref="M149:N149"/>
    <mergeCell ref="P149:S149"/>
    <mergeCell ref="C151:E151"/>
    <mergeCell ref="F151:H151"/>
    <mergeCell ref="J151:K151"/>
    <mergeCell ref="M151:N151"/>
    <mergeCell ref="C154:E154"/>
    <mergeCell ref="F154:H154"/>
    <mergeCell ref="J154:K154"/>
    <mergeCell ref="M154:N154"/>
    <mergeCell ref="P154:S154"/>
    <mergeCell ref="U154:V154"/>
    <mergeCell ref="C153:E153"/>
    <mergeCell ref="F153:H153"/>
    <mergeCell ref="J153:K153"/>
    <mergeCell ref="M153:N153"/>
    <mergeCell ref="P153:S153"/>
    <mergeCell ref="P151:S151"/>
    <mergeCell ref="U151:V151"/>
    <mergeCell ref="C152:E152"/>
    <mergeCell ref="F152:H152"/>
    <mergeCell ref="J152:K152"/>
    <mergeCell ref="M152:N152"/>
    <mergeCell ref="P152:S152"/>
    <mergeCell ref="U152:V152"/>
    <mergeCell ref="U150:Z150"/>
    <mergeCell ref="W151:X151"/>
    <mergeCell ref="Y151:Z151"/>
    <mergeCell ref="F156:H156"/>
    <mergeCell ref="J156:K156"/>
    <mergeCell ref="M156:N156"/>
    <mergeCell ref="P156:S156"/>
    <mergeCell ref="U149:V149"/>
    <mergeCell ref="W149:Y149"/>
    <mergeCell ref="C150:E150"/>
    <mergeCell ref="F150:H150"/>
    <mergeCell ref="J150:K150"/>
    <mergeCell ref="M150:N150"/>
    <mergeCell ref="P150:S150"/>
    <mergeCell ref="B155:B160"/>
    <mergeCell ref="C155:E155"/>
    <mergeCell ref="F155:H155"/>
    <mergeCell ref="J155:K155"/>
    <mergeCell ref="M155:N155"/>
    <mergeCell ref="P155:S155"/>
    <mergeCell ref="U155:V155"/>
    <mergeCell ref="W155:Y155"/>
    <mergeCell ref="C156:E156"/>
    <mergeCell ref="C160:E160"/>
    <mergeCell ref="F160:H160"/>
    <mergeCell ref="J160:K160"/>
    <mergeCell ref="M160:N160"/>
    <mergeCell ref="P160:S160"/>
    <mergeCell ref="U160:V160"/>
    <mergeCell ref="C159:E159"/>
    <mergeCell ref="F159:H159"/>
    <mergeCell ref="J159:K159"/>
    <mergeCell ref="M159:N159"/>
    <mergeCell ref="P159:S159"/>
    <mergeCell ref="U159:V159"/>
    <mergeCell ref="C158:E158"/>
    <mergeCell ref="F158:H158"/>
    <mergeCell ref="J158:K158"/>
    <mergeCell ref="M158:N158"/>
    <mergeCell ref="P158:S158"/>
    <mergeCell ref="U158:V158"/>
    <mergeCell ref="C157:E157"/>
    <mergeCell ref="F157:H157"/>
    <mergeCell ref="J157:K157"/>
    <mergeCell ref="M157:N157"/>
    <mergeCell ref="P157:S157"/>
    <mergeCell ref="U157:V157"/>
    <mergeCell ref="F162:H162"/>
    <mergeCell ref="J162:K162"/>
    <mergeCell ref="M162:N162"/>
    <mergeCell ref="P162:S162"/>
    <mergeCell ref="W160:X160"/>
    <mergeCell ref="B161:B166"/>
    <mergeCell ref="C161:E161"/>
    <mergeCell ref="F161:H161"/>
    <mergeCell ref="J161:K161"/>
    <mergeCell ref="M161:N161"/>
    <mergeCell ref="P161:S161"/>
    <mergeCell ref="C162:E162"/>
    <mergeCell ref="C166:E166"/>
    <mergeCell ref="F166:H166"/>
    <mergeCell ref="J166:K166"/>
    <mergeCell ref="M166:N166"/>
    <mergeCell ref="P166:S166"/>
    <mergeCell ref="U166:V166"/>
    <mergeCell ref="C165:E165"/>
    <mergeCell ref="F165:H165"/>
    <mergeCell ref="J165:K165"/>
    <mergeCell ref="M165:N165"/>
    <mergeCell ref="P165:S165"/>
    <mergeCell ref="U165:V165"/>
    <mergeCell ref="C164:E164"/>
    <mergeCell ref="F164:H164"/>
    <mergeCell ref="J164:K164"/>
    <mergeCell ref="M164:N164"/>
    <mergeCell ref="P164:S164"/>
    <mergeCell ref="U164:V164"/>
    <mergeCell ref="C163:E163"/>
    <mergeCell ref="F163:H163"/>
    <mergeCell ref="J163:K163"/>
    <mergeCell ref="M163:N163"/>
    <mergeCell ref="P163:S163"/>
    <mergeCell ref="M170:N170"/>
    <mergeCell ref="P170:S170"/>
    <mergeCell ref="U170:V170"/>
    <mergeCell ref="C169:E169"/>
    <mergeCell ref="F169:H169"/>
    <mergeCell ref="J169:K169"/>
    <mergeCell ref="M169:N169"/>
    <mergeCell ref="P169:S169"/>
    <mergeCell ref="U169:V169"/>
    <mergeCell ref="U163:V163"/>
    <mergeCell ref="F168:H168"/>
    <mergeCell ref="J168:K168"/>
    <mergeCell ref="M168:N168"/>
    <mergeCell ref="P168:S168"/>
    <mergeCell ref="W163:X163"/>
    <mergeCell ref="Y163:Z163"/>
    <mergeCell ref="W164:X164"/>
    <mergeCell ref="Y164:Z164"/>
    <mergeCell ref="W165:X165"/>
    <mergeCell ref="Y165:Z165"/>
    <mergeCell ref="W166:X166"/>
    <mergeCell ref="Y166:Z166"/>
    <mergeCell ref="W167:X167"/>
    <mergeCell ref="Y167:Z167"/>
    <mergeCell ref="U168:Z168"/>
    <mergeCell ref="F167:H167"/>
    <mergeCell ref="J167:K167"/>
    <mergeCell ref="M167:N167"/>
    <mergeCell ref="P167:S167"/>
    <mergeCell ref="U167:V167"/>
    <mergeCell ref="C179:E179"/>
    <mergeCell ref="I179:K179"/>
    <mergeCell ref="P179:R179"/>
    <mergeCell ref="V179:X179"/>
    <mergeCell ref="C176:E176"/>
    <mergeCell ref="I176:K176"/>
    <mergeCell ref="P176:R176"/>
    <mergeCell ref="V176:X176"/>
    <mergeCell ref="C177:E177"/>
    <mergeCell ref="I177:K177"/>
    <mergeCell ref="P177:R177"/>
    <mergeCell ref="V177:X177"/>
    <mergeCell ref="A174:K174"/>
    <mergeCell ref="U174:V174"/>
    <mergeCell ref="W174:Y174"/>
    <mergeCell ref="B175:E175"/>
    <mergeCell ref="C168:E168"/>
    <mergeCell ref="C172:E172"/>
    <mergeCell ref="F172:H172"/>
    <mergeCell ref="J172:K172"/>
    <mergeCell ref="M172:N172"/>
    <mergeCell ref="P172:S172"/>
    <mergeCell ref="U172:V172"/>
    <mergeCell ref="C171:E171"/>
    <mergeCell ref="F171:H171"/>
    <mergeCell ref="J171:K171"/>
    <mergeCell ref="M171:N171"/>
    <mergeCell ref="P171:S171"/>
    <mergeCell ref="U171:V171"/>
    <mergeCell ref="C170:E170"/>
    <mergeCell ref="F170:H170"/>
    <mergeCell ref="J170:K170"/>
    <mergeCell ref="B167:B172"/>
    <mergeCell ref="C167:E167"/>
    <mergeCell ref="H175:K175"/>
    <mergeCell ref="O175:R175"/>
    <mergeCell ref="U175:X175"/>
    <mergeCell ref="C184:E184"/>
    <mergeCell ref="I184:K184"/>
    <mergeCell ref="P184:R184"/>
    <mergeCell ref="V184:X184"/>
    <mergeCell ref="C185:E185"/>
    <mergeCell ref="I185:K185"/>
    <mergeCell ref="P185:R185"/>
    <mergeCell ref="V185:X185"/>
    <mergeCell ref="C182:E182"/>
    <mergeCell ref="I182:K182"/>
    <mergeCell ref="P182:R182"/>
    <mergeCell ref="V182:X182"/>
    <mergeCell ref="C183:E183"/>
    <mergeCell ref="I183:K183"/>
    <mergeCell ref="P183:R183"/>
    <mergeCell ref="V183:X183"/>
    <mergeCell ref="C180:E180"/>
    <mergeCell ref="I180:K180"/>
    <mergeCell ref="P180:R180"/>
    <mergeCell ref="V180:X180"/>
    <mergeCell ref="C181:E181"/>
    <mergeCell ref="I181:K181"/>
    <mergeCell ref="P181:R181"/>
    <mergeCell ref="W171:X171"/>
    <mergeCell ref="C178:E178"/>
    <mergeCell ref="I178:K178"/>
    <mergeCell ref="P178:R178"/>
    <mergeCell ref="C189:E189"/>
    <mergeCell ref="I189:K189"/>
    <mergeCell ref="P189:R189"/>
    <mergeCell ref="V189:X189"/>
    <mergeCell ref="B191:E191"/>
    <mergeCell ref="F191:H191"/>
    <mergeCell ref="J191:K191"/>
    <mergeCell ref="M191:N191"/>
    <mergeCell ref="P191:S191"/>
    <mergeCell ref="V186:X186"/>
    <mergeCell ref="Y186:Y188"/>
    <mergeCell ref="C187:E187"/>
    <mergeCell ref="I187:K187"/>
    <mergeCell ref="P187:R187"/>
    <mergeCell ref="V187:X187"/>
    <mergeCell ref="C188:E188"/>
    <mergeCell ref="I188:K188"/>
    <mergeCell ref="P188:R188"/>
    <mergeCell ref="V188:X188"/>
    <mergeCell ref="C186:E186"/>
    <mergeCell ref="F186:F188"/>
    <mergeCell ref="I186:K186"/>
    <mergeCell ref="L186:L188"/>
    <mergeCell ref="P186:R186"/>
    <mergeCell ref="S186:S188"/>
    <mergeCell ref="C195:E195"/>
    <mergeCell ref="F195:H195"/>
    <mergeCell ref="J195:K195"/>
    <mergeCell ref="M195:N195"/>
    <mergeCell ref="P195:S195"/>
    <mergeCell ref="C196:E196"/>
    <mergeCell ref="F196:H196"/>
    <mergeCell ref="J196:K196"/>
    <mergeCell ref="M196:N196"/>
    <mergeCell ref="P196:S196"/>
    <mergeCell ref="P193:S193"/>
    <mergeCell ref="C194:E194"/>
    <mergeCell ref="F194:H194"/>
    <mergeCell ref="J194:K194"/>
    <mergeCell ref="M194:N194"/>
    <mergeCell ref="P194:S194"/>
    <mergeCell ref="B192:B197"/>
    <mergeCell ref="C192:E192"/>
    <mergeCell ref="F192:H192"/>
    <mergeCell ref="J192:K192"/>
    <mergeCell ref="M192:N192"/>
    <mergeCell ref="P192:S192"/>
    <mergeCell ref="C193:E193"/>
    <mergeCell ref="F193:H193"/>
    <mergeCell ref="J193:K193"/>
    <mergeCell ref="M193:N193"/>
    <mergeCell ref="B198:B203"/>
    <mergeCell ref="C198:E198"/>
    <mergeCell ref="F198:H198"/>
    <mergeCell ref="J198:K198"/>
    <mergeCell ref="M198:N198"/>
    <mergeCell ref="P198:S198"/>
    <mergeCell ref="C199:E199"/>
    <mergeCell ref="F199:H199"/>
    <mergeCell ref="J199:K199"/>
    <mergeCell ref="M199:N199"/>
    <mergeCell ref="C197:E197"/>
    <mergeCell ref="F197:H197"/>
    <mergeCell ref="J197:K197"/>
    <mergeCell ref="M197:N197"/>
    <mergeCell ref="P197:S197"/>
    <mergeCell ref="C203:E203"/>
    <mergeCell ref="F203:H203"/>
    <mergeCell ref="J203:K203"/>
    <mergeCell ref="M203:N203"/>
    <mergeCell ref="P203:S203"/>
    <mergeCell ref="C201:E201"/>
    <mergeCell ref="F201:H201"/>
    <mergeCell ref="J201:K201"/>
    <mergeCell ref="M201:N201"/>
    <mergeCell ref="P201:S201"/>
    <mergeCell ref="C202:E202"/>
    <mergeCell ref="F202:H202"/>
    <mergeCell ref="J202:K202"/>
    <mergeCell ref="M202:N202"/>
    <mergeCell ref="P202:S202"/>
    <mergeCell ref="C207:E207"/>
    <mergeCell ref="F207:H207"/>
    <mergeCell ref="J207:K207"/>
    <mergeCell ref="M207:N207"/>
    <mergeCell ref="P207:S207"/>
    <mergeCell ref="P199:S199"/>
    <mergeCell ref="C200:E200"/>
    <mergeCell ref="F200:H200"/>
    <mergeCell ref="J200:K200"/>
    <mergeCell ref="M200:N200"/>
    <mergeCell ref="P200:S200"/>
    <mergeCell ref="C208:E208"/>
    <mergeCell ref="F208:H208"/>
    <mergeCell ref="J208:K208"/>
    <mergeCell ref="M208:N208"/>
    <mergeCell ref="P208:S208"/>
    <mergeCell ref="P205:S205"/>
    <mergeCell ref="C206:E206"/>
    <mergeCell ref="F206:H206"/>
    <mergeCell ref="J206:K206"/>
    <mergeCell ref="M206:N206"/>
    <mergeCell ref="P206:S206"/>
    <mergeCell ref="B204:B209"/>
    <mergeCell ref="C204:E204"/>
    <mergeCell ref="F204:H204"/>
    <mergeCell ref="J204:K204"/>
    <mergeCell ref="M204:N204"/>
    <mergeCell ref="P204:S204"/>
    <mergeCell ref="C205:E205"/>
    <mergeCell ref="F205:H205"/>
    <mergeCell ref="J205:K205"/>
    <mergeCell ref="M205:N205"/>
    <mergeCell ref="Y213:Z213"/>
    <mergeCell ref="W214:X214"/>
    <mergeCell ref="Y214:Z214"/>
    <mergeCell ref="B210:B215"/>
    <mergeCell ref="C210:E210"/>
    <mergeCell ref="F210:H210"/>
    <mergeCell ref="J210:K210"/>
    <mergeCell ref="M210:N210"/>
    <mergeCell ref="P210:S210"/>
    <mergeCell ref="C212:E212"/>
    <mergeCell ref="F212:H212"/>
    <mergeCell ref="J212:K212"/>
    <mergeCell ref="C209:E209"/>
    <mergeCell ref="F209:H209"/>
    <mergeCell ref="J209:K209"/>
    <mergeCell ref="M209:N209"/>
    <mergeCell ref="P209:S209"/>
    <mergeCell ref="M212:N212"/>
    <mergeCell ref="P212:S212"/>
    <mergeCell ref="U212:V212"/>
    <mergeCell ref="C213:E213"/>
    <mergeCell ref="F213:H213"/>
    <mergeCell ref="J213:K213"/>
    <mergeCell ref="M213:N213"/>
    <mergeCell ref="P213:S213"/>
    <mergeCell ref="U213:V213"/>
    <mergeCell ref="U210:V210"/>
    <mergeCell ref="C211:E211"/>
    <mergeCell ref="F211:H211"/>
    <mergeCell ref="J211:K211"/>
    <mergeCell ref="M211:N211"/>
    <mergeCell ref="P211:S211"/>
    <mergeCell ref="C215:E215"/>
    <mergeCell ref="F215:H215"/>
    <mergeCell ref="J215:K215"/>
    <mergeCell ref="M215:N215"/>
    <mergeCell ref="P215:S215"/>
    <mergeCell ref="U215:V215"/>
    <mergeCell ref="C214:E214"/>
    <mergeCell ref="F214:H214"/>
    <mergeCell ref="J214:K214"/>
    <mergeCell ref="M214:N214"/>
    <mergeCell ref="P214:S214"/>
    <mergeCell ref="U214:V214"/>
    <mergeCell ref="C221:E221"/>
    <mergeCell ref="I221:K221"/>
    <mergeCell ref="P221:R221"/>
    <mergeCell ref="V221:X221"/>
    <mergeCell ref="C222:E222"/>
    <mergeCell ref="I222:K222"/>
    <mergeCell ref="P222:R222"/>
    <mergeCell ref="V222:X222"/>
    <mergeCell ref="C219:E219"/>
    <mergeCell ref="I219:K219"/>
    <mergeCell ref="P219:R219"/>
    <mergeCell ref="V219:X219"/>
    <mergeCell ref="C220:E220"/>
    <mergeCell ref="I220:K220"/>
    <mergeCell ref="P220:R220"/>
    <mergeCell ref="V220:X220"/>
    <mergeCell ref="A217:K217"/>
    <mergeCell ref="U217:V217"/>
    <mergeCell ref="W217:Y217"/>
    <mergeCell ref="B218:E218"/>
    <mergeCell ref="H218:K218"/>
    <mergeCell ref="O218:R218"/>
    <mergeCell ref="U218:X218"/>
    <mergeCell ref="C227:E227"/>
    <mergeCell ref="I227:K227"/>
    <mergeCell ref="P227:R227"/>
    <mergeCell ref="V227:X227"/>
    <mergeCell ref="C228:E228"/>
    <mergeCell ref="I228:K228"/>
    <mergeCell ref="P228:R228"/>
    <mergeCell ref="V228:X228"/>
    <mergeCell ref="C225:E225"/>
    <mergeCell ref="I225:K225"/>
    <mergeCell ref="P225:R225"/>
    <mergeCell ref="V225:X225"/>
    <mergeCell ref="C226:E226"/>
    <mergeCell ref="I226:K226"/>
    <mergeCell ref="P226:R226"/>
    <mergeCell ref="V226:X226"/>
    <mergeCell ref="C223:E223"/>
    <mergeCell ref="I223:K223"/>
    <mergeCell ref="P223:R223"/>
    <mergeCell ref="V223:X223"/>
    <mergeCell ref="C224:E224"/>
    <mergeCell ref="I224:K224"/>
    <mergeCell ref="P224:R224"/>
    <mergeCell ref="V224:X224"/>
    <mergeCell ref="C232:E232"/>
    <mergeCell ref="I232:K232"/>
    <mergeCell ref="P232:R232"/>
    <mergeCell ref="V232:X232"/>
    <mergeCell ref="B234:E234"/>
    <mergeCell ref="F234:H234"/>
    <mergeCell ref="J234:K234"/>
    <mergeCell ref="M234:N234"/>
    <mergeCell ref="P234:S234"/>
    <mergeCell ref="U234:Y234"/>
    <mergeCell ref="V229:X229"/>
    <mergeCell ref="Y229:Y231"/>
    <mergeCell ref="C230:E230"/>
    <mergeCell ref="I230:K230"/>
    <mergeCell ref="P230:R230"/>
    <mergeCell ref="V230:X230"/>
    <mergeCell ref="C231:E231"/>
    <mergeCell ref="I231:K231"/>
    <mergeCell ref="P231:R231"/>
    <mergeCell ref="V231:X231"/>
    <mergeCell ref="C229:E229"/>
    <mergeCell ref="F229:F231"/>
    <mergeCell ref="I229:K229"/>
    <mergeCell ref="L229:L231"/>
    <mergeCell ref="P229:R229"/>
    <mergeCell ref="S229:S231"/>
    <mergeCell ref="B235:B240"/>
    <mergeCell ref="C235:E235"/>
    <mergeCell ref="F235:H235"/>
    <mergeCell ref="J235:K235"/>
    <mergeCell ref="M235:N235"/>
    <mergeCell ref="P235:S235"/>
    <mergeCell ref="C237:E237"/>
    <mergeCell ref="F237:H237"/>
    <mergeCell ref="J237:K237"/>
    <mergeCell ref="M237:N237"/>
    <mergeCell ref="C240:E240"/>
    <mergeCell ref="F240:H240"/>
    <mergeCell ref="J240:K240"/>
    <mergeCell ref="M240:N240"/>
    <mergeCell ref="P240:S240"/>
    <mergeCell ref="U240:V240"/>
    <mergeCell ref="C239:E239"/>
    <mergeCell ref="F239:H239"/>
    <mergeCell ref="J239:K239"/>
    <mergeCell ref="M239:N239"/>
    <mergeCell ref="P239:S239"/>
    <mergeCell ref="P237:S237"/>
    <mergeCell ref="U237:V237"/>
    <mergeCell ref="C238:E238"/>
    <mergeCell ref="F238:H238"/>
    <mergeCell ref="J238:K238"/>
    <mergeCell ref="M238:N238"/>
    <mergeCell ref="P238:S238"/>
    <mergeCell ref="U238:V238"/>
    <mergeCell ref="F242:H242"/>
    <mergeCell ref="J242:K242"/>
    <mergeCell ref="M242:N242"/>
    <mergeCell ref="P242:S242"/>
    <mergeCell ref="U235:V235"/>
    <mergeCell ref="W235:Y235"/>
    <mergeCell ref="C236:E236"/>
    <mergeCell ref="F236:H236"/>
    <mergeCell ref="J236:K236"/>
    <mergeCell ref="M236:N236"/>
    <mergeCell ref="P236:S236"/>
    <mergeCell ref="B241:B246"/>
    <mergeCell ref="C241:E241"/>
    <mergeCell ref="F241:H241"/>
    <mergeCell ref="J241:K241"/>
    <mergeCell ref="M241:N241"/>
    <mergeCell ref="P241:S241"/>
    <mergeCell ref="U241:V241"/>
    <mergeCell ref="W241:Y241"/>
    <mergeCell ref="C242:E242"/>
    <mergeCell ref="C246:E246"/>
    <mergeCell ref="F246:H246"/>
    <mergeCell ref="J246:K246"/>
    <mergeCell ref="M246:N246"/>
    <mergeCell ref="P246:S246"/>
    <mergeCell ref="U246:V246"/>
    <mergeCell ref="C245:E245"/>
    <mergeCell ref="F245:H245"/>
    <mergeCell ref="J245:K245"/>
    <mergeCell ref="M245:N245"/>
    <mergeCell ref="P245:S245"/>
    <mergeCell ref="U245:V245"/>
    <mergeCell ref="C244:E244"/>
    <mergeCell ref="F244:H244"/>
    <mergeCell ref="J244:K244"/>
    <mergeCell ref="M244:N244"/>
    <mergeCell ref="P244:S244"/>
    <mergeCell ref="U244:V244"/>
    <mergeCell ref="C243:E243"/>
    <mergeCell ref="F243:H243"/>
    <mergeCell ref="J243:K243"/>
    <mergeCell ref="M243:N243"/>
    <mergeCell ref="P243:S243"/>
    <mergeCell ref="U243:V243"/>
    <mergeCell ref="F248:H248"/>
    <mergeCell ref="J248:K248"/>
    <mergeCell ref="M248:N248"/>
    <mergeCell ref="P248:S248"/>
    <mergeCell ref="W246:X246"/>
    <mergeCell ref="B247:B252"/>
    <mergeCell ref="C247:E247"/>
    <mergeCell ref="F247:H247"/>
    <mergeCell ref="J247:K247"/>
    <mergeCell ref="M247:N247"/>
    <mergeCell ref="P247:S247"/>
    <mergeCell ref="C248:E248"/>
    <mergeCell ref="C252:E252"/>
    <mergeCell ref="F252:H252"/>
    <mergeCell ref="J252:K252"/>
    <mergeCell ref="M252:N252"/>
    <mergeCell ref="P252:S252"/>
    <mergeCell ref="U252:V252"/>
    <mergeCell ref="C251:E251"/>
    <mergeCell ref="F251:H251"/>
    <mergeCell ref="J251:K251"/>
    <mergeCell ref="M251:N251"/>
    <mergeCell ref="P251:S251"/>
    <mergeCell ref="U251:V251"/>
    <mergeCell ref="C250:E250"/>
    <mergeCell ref="F250:H250"/>
    <mergeCell ref="J250:K250"/>
    <mergeCell ref="M250:N250"/>
    <mergeCell ref="P250:S250"/>
    <mergeCell ref="U250:V250"/>
    <mergeCell ref="C249:E249"/>
    <mergeCell ref="F249:H249"/>
    <mergeCell ref="J249:K249"/>
    <mergeCell ref="M249:N249"/>
    <mergeCell ref="P249:S249"/>
    <mergeCell ref="M256:N256"/>
    <mergeCell ref="P256:S256"/>
    <mergeCell ref="U256:V256"/>
    <mergeCell ref="C255:E255"/>
    <mergeCell ref="F255:H255"/>
    <mergeCell ref="J255:K255"/>
    <mergeCell ref="M255:N255"/>
    <mergeCell ref="P255:S255"/>
    <mergeCell ref="U255:V255"/>
    <mergeCell ref="U249:V249"/>
    <mergeCell ref="F254:H254"/>
    <mergeCell ref="J254:K254"/>
    <mergeCell ref="M254:N254"/>
    <mergeCell ref="P254:S254"/>
    <mergeCell ref="W249:X249"/>
    <mergeCell ref="Y249:Z249"/>
    <mergeCell ref="W250:X250"/>
    <mergeCell ref="Y250:Z250"/>
    <mergeCell ref="W251:X251"/>
    <mergeCell ref="Y251:Z251"/>
    <mergeCell ref="W252:X252"/>
    <mergeCell ref="Y252:Z252"/>
    <mergeCell ref="W253:X253"/>
    <mergeCell ref="Y253:Z253"/>
    <mergeCell ref="U254:Z254"/>
    <mergeCell ref="F253:H253"/>
    <mergeCell ref="J253:K253"/>
    <mergeCell ref="M253:N253"/>
    <mergeCell ref="P253:S253"/>
    <mergeCell ref="U253:V253"/>
    <mergeCell ref="Y256:Z256"/>
    <mergeCell ref="C265:E265"/>
    <mergeCell ref="I265:K265"/>
    <mergeCell ref="P265:R265"/>
    <mergeCell ref="V265:X265"/>
    <mergeCell ref="C262:E262"/>
    <mergeCell ref="I262:K262"/>
    <mergeCell ref="P262:R262"/>
    <mergeCell ref="V262:X262"/>
    <mergeCell ref="C263:E263"/>
    <mergeCell ref="I263:K263"/>
    <mergeCell ref="P263:R263"/>
    <mergeCell ref="V263:X263"/>
    <mergeCell ref="A260:K260"/>
    <mergeCell ref="U260:V260"/>
    <mergeCell ref="W260:Y260"/>
    <mergeCell ref="B261:E261"/>
    <mergeCell ref="C254:E254"/>
    <mergeCell ref="C258:E258"/>
    <mergeCell ref="F258:H258"/>
    <mergeCell ref="J258:K258"/>
    <mergeCell ref="M258:N258"/>
    <mergeCell ref="P258:S258"/>
    <mergeCell ref="U258:V258"/>
    <mergeCell ref="C257:E257"/>
    <mergeCell ref="F257:H257"/>
    <mergeCell ref="J257:K257"/>
    <mergeCell ref="M257:N257"/>
    <mergeCell ref="P257:S257"/>
    <mergeCell ref="U257:V257"/>
    <mergeCell ref="C256:E256"/>
    <mergeCell ref="F256:H256"/>
    <mergeCell ref="J256:K256"/>
    <mergeCell ref="B253:B258"/>
    <mergeCell ref="C253:E253"/>
    <mergeCell ref="H261:K261"/>
    <mergeCell ref="O261:R261"/>
    <mergeCell ref="U261:X261"/>
    <mergeCell ref="C270:E270"/>
    <mergeCell ref="I270:K270"/>
    <mergeCell ref="P270:R270"/>
    <mergeCell ref="V270:X270"/>
    <mergeCell ref="C271:E271"/>
    <mergeCell ref="I271:K271"/>
    <mergeCell ref="P271:R271"/>
    <mergeCell ref="V271:X271"/>
    <mergeCell ref="C268:E268"/>
    <mergeCell ref="I268:K268"/>
    <mergeCell ref="P268:R268"/>
    <mergeCell ref="V268:X268"/>
    <mergeCell ref="C269:E269"/>
    <mergeCell ref="I269:K269"/>
    <mergeCell ref="P269:R269"/>
    <mergeCell ref="V269:X269"/>
    <mergeCell ref="C266:E266"/>
    <mergeCell ref="I266:K266"/>
    <mergeCell ref="P266:R266"/>
    <mergeCell ref="V266:X266"/>
    <mergeCell ref="C267:E267"/>
    <mergeCell ref="I267:K267"/>
    <mergeCell ref="P267:R267"/>
    <mergeCell ref="W256:X256"/>
    <mergeCell ref="C264:E264"/>
    <mergeCell ref="I264:K264"/>
    <mergeCell ref="P264:R264"/>
    <mergeCell ref="C275:E275"/>
    <mergeCell ref="I275:K275"/>
    <mergeCell ref="P275:R275"/>
    <mergeCell ref="V275:X275"/>
    <mergeCell ref="B277:E277"/>
    <mergeCell ref="F277:H277"/>
    <mergeCell ref="J277:K277"/>
    <mergeCell ref="M277:N277"/>
    <mergeCell ref="P277:S277"/>
    <mergeCell ref="V272:X272"/>
    <mergeCell ref="Y272:Y274"/>
    <mergeCell ref="C273:E273"/>
    <mergeCell ref="I273:K273"/>
    <mergeCell ref="P273:R273"/>
    <mergeCell ref="V273:X273"/>
    <mergeCell ref="C274:E274"/>
    <mergeCell ref="I274:K274"/>
    <mergeCell ref="P274:R274"/>
    <mergeCell ref="V274:X274"/>
    <mergeCell ref="C272:E272"/>
    <mergeCell ref="F272:F274"/>
    <mergeCell ref="I272:K272"/>
    <mergeCell ref="L272:L274"/>
    <mergeCell ref="P272:R272"/>
    <mergeCell ref="S272:S274"/>
    <mergeCell ref="C281:E281"/>
    <mergeCell ref="F281:H281"/>
    <mergeCell ref="J281:K281"/>
    <mergeCell ref="M281:N281"/>
    <mergeCell ref="P281:S281"/>
    <mergeCell ref="C282:E282"/>
    <mergeCell ref="F282:H282"/>
    <mergeCell ref="J282:K282"/>
    <mergeCell ref="M282:N282"/>
    <mergeCell ref="P282:S282"/>
    <mergeCell ref="P279:S279"/>
    <mergeCell ref="C280:E280"/>
    <mergeCell ref="F280:H280"/>
    <mergeCell ref="J280:K280"/>
    <mergeCell ref="M280:N280"/>
    <mergeCell ref="P280:S280"/>
    <mergeCell ref="B278:B283"/>
    <mergeCell ref="C278:E278"/>
    <mergeCell ref="F278:H278"/>
    <mergeCell ref="J278:K278"/>
    <mergeCell ref="M278:N278"/>
    <mergeCell ref="P278:S278"/>
    <mergeCell ref="C279:E279"/>
    <mergeCell ref="F279:H279"/>
    <mergeCell ref="J279:K279"/>
    <mergeCell ref="M279:N279"/>
    <mergeCell ref="B284:B289"/>
    <mergeCell ref="C284:E284"/>
    <mergeCell ref="F284:H284"/>
    <mergeCell ref="J284:K284"/>
    <mergeCell ref="M284:N284"/>
    <mergeCell ref="P284:S284"/>
    <mergeCell ref="C285:E285"/>
    <mergeCell ref="F285:H285"/>
    <mergeCell ref="J285:K285"/>
    <mergeCell ref="M285:N285"/>
    <mergeCell ref="C283:E283"/>
    <mergeCell ref="F283:H283"/>
    <mergeCell ref="J283:K283"/>
    <mergeCell ref="M283:N283"/>
    <mergeCell ref="P283:S283"/>
    <mergeCell ref="C289:E289"/>
    <mergeCell ref="F289:H289"/>
    <mergeCell ref="J289:K289"/>
    <mergeCell ref="M289:N289"/>
    <mergeCell ref="P289:S289"/>
    <mergeCell ref="C287:E287"/>
    <mergeCell ref="F287:H287"/>
    <mergeCell ref="J287:K287"/>
    <mergeCell ref="M287:N287"/>
    <mergeCell ref="P287:S287"/>
    <mergeCell ref="C288:E288"/>
    <mergeCell ref="F288:H288"/>
    <mergeCell ref="J288:K288"/>
    <mergeCell ref="M288:N288"/>
    <mergeCell ref="P288:S288"/>
    <mergeCell ref="C293:E293"/>
    <mergeCell ref="F293:H293"/>
    <mergeCell ref="J293:K293"/>
    <mergeCell ref="M293:N293"/>
    <mergeCell ref="P293:S293"/>
    <mergeCell ref="P285:S285"/>
    <mergeCell ref="C286:E286"/>
    <mergeCell ref="F286:H286"/>
    <mergeCell ref="J286:K286"/>
    <mergeCell ref="M286:N286"/>
    <mergeCell ref="P286:S286"/>
    <mergeCell ref="C294:E294"/>
    <mergeCell ref="F294:H294"/>
    <mergeCell ref="J294:K294"/>
    <mergeCell ref="M294:N294"/>
    <mergeCell ref="P294:S294"/>
    <mergeCell ref="P291:S291"/>
    <mergeCell ref="C292:E292"/>
    <mergeCell ref="F292:H292"/>
    <mergeCell ref="J292:K292"/>
    <mergeCell ref="M292:N292"/>
    <mergeCell ref="P292:S292"/>
    <mergeCell ref="B290:B295"/>
    <mergeCell ref="C290:E290"/>
    <mergeCell ref="F290:H290"/>
    <mergeCell ref="J290:K290"/>
    <mergeCell ref="M290:N290"/>
    <mergeCell ref="P290:S290"/>
    <mergeCell ref="C291:E291"/>
    <mergeCell ref="F291:H291"/>
    <mergeCell ref="J291:K291"/>
    <mergeCell ref="M291:N291"/>
    <mergeCell ref="Y299:Z299"/>
    <mergeCell ref="W300:X300"/>
    <mergeCell ref="Y300:Z300"/>
    <mergeCell ref="B296:B301"/>
    <mergeCell ref="C296:E296"/>
    <mergeCell ref="F296:H296"/>
    <mergeCell ref="J296:K296"/>
    <mergeCell ref="M296:N296"/>
    <mergeCell ref="P296:S296"/>
    <mergeCell ref="C298:E298"/>
    <mergeCell ref="F298:H298"/>
    <mergeCell ref="J298:K298"/>
    <mergeCell ref="C295:E295"/>
    <mergeCell ref="F295:H295"/>
    <mergeCell ref="J295:K295"/>
    <mergeCell ref="M295:N295"/>
    <mergeCell ref="P295:S295"/>
    <mergeCell ref="M298:N298"/>
    <mergeCell ref="P298:S298"/>
    <mergeCell ref="U298:V298"/>
    <mergeCell ref="C299:E299"/>
    <mergeCell ref="F299:H299"/>
    <mergeCell ref="J299:K299"/>
    <mergeCell ref="M299:N299"/>
    <mergeCell ref="P299:S299"/>
    <mergeCell ref="U299:V299"/>
    <mergeCell ref="U296:V296"/>
    <mergeCell ref="C297:E297"/>
    <mergeCell ref="F297:H297"/>
    <mergeCell ref="J297:K297"/>
    <mergeCell ref="M297:N297"/>
    <mergeCell ref="P297:S297"/>
    <mergeCell ref="C301:E301"/>
    <mergeCell ref="F301:H301"/>
    <mergeCell ref="J301:K301"/>
    <mergeCell ref="M301:N301"/>
    <mergeCell ref="P301:S301"/>
    <mergeCell ref="U301:V301"/>
    <mergeCell ref="C300:E300"/>
    <mergeCell ref="F300:H300"/>
    <mergeCell ref="J300:K300"/>
    <mergeCell ref="M300:N300"/>
    <mergeCell ref="P300:S300"/>
    <mergeCell ref="U300:V300"/>
    <mergeCell ref="C307:E307"/>
    <mergeCell ref="I307:K307"/>
    <mergeCell ref="P307:R307"/>
    <mergeCell ref="V307:X307"/>
    <mergeCell ref="C308:E308"/>
    <mergeCell ref="I308:K308"/>
    <mergeCell ref="P308:R308"/>
    <mergeCell ref="V308:X308"/>
    <mergeCell ref="C305:E305"/>
    <mergeCell ref="I305:K305"/>
    <mergeCell ref="P305:R305"/>
    <mergeCell ref="V305:X305"/>
    <mergeCell ref="C306:E306"/>
    <mergeCell ref="I306:K306"/>
    <mergeCell ref="P306:R306"/>
    <mergeCell ref="V306:X306"/>
    <mergeCell ref="A303:K303"/>
    <mergeCell ref="U303:V303"/>
    <mergeCell ref="W303:Y303"/>
    <mergeCell ref="B304:E304"/>
    <mergeCell ref="H304:K304"/>
    <mergeCell ref="O304:R304"/>
    <mergeCell ref="U304:X304"/>
    <mergeCell ref="C313:E313"/>
    <mergeCell ref="I313:K313"/>
    <mergeCell ref="P313:R313"/>
    <mergeCell ref="V313:X313"/>
    <mergeCell ref="C314:E314"/>
    <mergeCell ref="I314:K314"/>
    <mergeCell ref="P314:R314"/>
    <mergeCell ref="V314:X314"/>
    <mergeCell ref="C311:E311"/>
    <mergeCell ref="I311:K311"/>
    <mergeCell ref="P311:R311"/>
    <mergeCell ref="V311:X311"/>
    <mergeCell ref="C312:E312"/>
    <mergeCell ref="I312:K312"/>
    <mergeCell ref="P312:R312"/>
    <mergeCell ref="V312:X312"/>
    <mergeCell ref="C309:E309"/>
    <mergeCell ref="I309:K309"/>
    <mergeCell ref="P309:R309"/>
    <mergeCell ref="V309:X309"/>
    <mergeCell ref="C310:E310"/>
    <mergeCell ref="I310:K310"/>
    <mergeCell ref="P310:R310"/>
    <mergeCell ref="V310:X310"/>
    <mergeCell ref="C323:E323"/>
    <mergeCell ref="F323:H323"/>
    <mergeCell ref="J323:K323"/>
    <mergeCell ref="M323:N323"/>
    <mergeCell ref="C318:E318"/>
    <mergeCell ref="I318:K318"/>
    <mergeCell ref="P318:R318"/>
    <mergeCell ref="V318:X318"/>
    <mergeCell ref="B320:E320"/>
    <mergeCell ref="F320:H320"/>
    <mergeCell ref="J320:K320"/>
    <mergeCell ref="M320:N320"/>
    <mergeCell ref="P320:S320"/>
    <mergeCell ref="U320:Y320"/>
    <mergeCell ref="V315:X315"/>
    <mergeCell ref="Y315:Y317"/>
    <mergeCell ref="C316:E316"/>
    <mergeCell ref="I316:K316"/>
    <mergeCell ref="P316:R316"/>
    <mergeCell ref="V316:X316"/>
    <mergeCell ref="C317:E317"/>
    <mergeCell ref="I317:K317"/>
    <mergeCell ref="P317:R317"/>
    <mergeCell ref="V317:X317"/>
    <mergeCell ref="C315:E315"/>
    <mergeCell ref="F315:F317"/>
    <mergeCell ref="I315:K315"/>
    <mergeCell ref="L315:L317"/>
    <mergeCell ref="P315:R315"/>
    <mergeCell ref="S315:S317"/>
    <mergeCell ref="W323:X323"/>
    <mergeCell ref="Y323:Z323"/>
    <mergeCell ref="C326:E326"/>
    <mergeCell ref="F326:H326"/>
    <mergeCell ref="J326:K326"/>
    <mergeCell ref="M326:N326"/>
    <mergeCell ref="P326:S326"/>
    <mergeCell ref="U326:V326"/>
    <mergeCell ref="C325:E325"/>
    <mergeCell ref="F325:H325"/>
    <mergeCell ref="J325:K325"/>
    <mergeCell ref="M325:N325"/>
    <mergeCell ref="P325:S325"/>
    <mergeCell ref="U325:V325"/>
    <mergeCell ref="B321:B326"/>
    <mergeCell ref="P323:S323"/>
    <mergeCell ref="U323:V323"/>
    <mergeCell ref="C324:E324"/>
    <mergeCell ref="F324:H324"/>
    <mergeCell ref="J324:K324"/>
    <mergeCell ref="M324:N324"/>
    <mergeCell ref="P324:S324"/>
    <mergeCell ref="U324:V324"/>
    <mergeCell ref="U321:V321"/>
    <mergeCell ref="C322:E322"/>
    <mergeCell ref="F322:H322"/>
    <mergeCell ref="J322:K322"/>
    <mergeCell ref="M322:N322"/>
    <mergeCell ref="P322:S322"/>
    <mergeCell ref="C321:E321"/>
    <mergeCell ref="F321:H321"/>
    <mergeCell ref="J321:K321"/>
    <mergeCell ref="M321:N321"/>
    <mergeCell ref="P321:S321"/>
    <mergeCell ref="F328:H328"/>
    <mergeCell ref="J328:K328"/>
    <mergeCell ref="M328:N328"/>
    <mergeCell ref="P328:S328"/>
    <mergeCell ref="W327:Y327"/>
    <mergeCell ref="B327:B332"/>
    <mergeCell ref="C327:E327"/>
    <mergeCell ref="F327:H327"/>
    <mergeCell ref="J327:K327"/>
    <mergeCell ref="M327:N327"/>
    <mergeCell ref="P327:S327"/>
    <mergeCell ref="U327:V327"/>
    <mergeCell ref="C328:E328"/>
    <mergeCell ref="C332:E332"/>
    <mergeCell ref="F332:H332"/>
    <mergeCell ref="J332:K332"/>
    <mergeCell ref="M332:N332"/>
    <mergeCell ref="P332:S332"/>
    <mergeCell ref="U332:V332"/>
    <mergeCell ref="C331:E331"/>
    <mergeCell ref="F331:H331"/>
    <mergeCell ref="J331:K331"/>
    <mergeCell ref="M331:N331"/>
    <mergeCell ref="P331:S331"/>
    <mergeCell ref="U331:V331"/>
    <mergeCell ref="C330:E330"/>
    <mergeCell ref="F330:H330"/>
    <mergeCell ref="J330:K330"/>
    <mergeCell ref="M330:N330"/>
    <mergeCell ref="P330:S330"/>
    <mergeCell ref="U330:V330"/>
    <mergeCell ref="C335:E335"/>
    <mergeCell ref="F335:H335"/>
    <mergeCell ref="J335:K335"/>
    <mergeCell ref="M335:N335"/>
    <mergeCell ref="P335:S335"/>
    <mergeCell ref="U335:V335"/>
    <mergeCell ref="F334:H334"/>
    <mergeCell ref="J334:K334"/>
    <mergeCell ref="M334:N334"/>
    <mergeCell ref="P334:S334"/>
    <mergeCell ref="C329:E329"/>
    <mergeCell ref="F329:H329"/>
    <mergeCell ref="J329:K329"/>
    <mergeCell ref="M329:N329"/>
    <mergeCell ref="P329:S329"/>
    <mergeCell ref="U329:V329"/>
    <mergeCell ref="B333:B338"/>
    <mergeCell ref="C333:E333"/>
    <mergeCell ref="F333:H333"/>
    <mergeCell ref="J333:K333"/>
    <mergeCell ref="M333:N333"/>
    <mergeCell ref="P333:S333"/>
    <mergeCell ref="C334:E334"/>
    <mergeCell ref="C338:E338"/>
    <mergeCell ref="F338:H338"/>
    <mergeCell ref="J338:K338"/>
    <mergeCell ref="M338:N338"/>
    <mergeCell ref="P338:S338"/>
    <mergeCell ref="U338:V338"/>
    <mergeCell ref="C337:E337"/>
    <mergeCell ref="F337:H337"/>
    <mergeCell ref="J337:K337"/>
    <mergeCell ref="M337:N337"/>
    <mergeCell ref="P337:S337"/>
    <mergeCell ref="U337:V337"/>
    <mergeCell ref="C336:E336"/>
    <mergeCell ref="C342:E342"/>
    <mergeCell ref="F336:H336"/>
    <mergeCell ref="J336:K336"/>
    <mergeCell ref="M336:N336"/>
    <mergeCell ref="P336:S336"/>
    <mergeCell ref="U336:V336"/>
    <mergeCell ref="C341:E341"/>
    <mergeCell ref="F341:H341"/>
    <mergeCell ref="J341:K341"/>
    <mergeCell ref="M341:N341"/>
    <mergeCell ref="P341:S341"/>
    <mergeCell ref="U341:V341"/>
    <mergeCell ref="F340:H340"/>
    <mergeCell ref="J340:K340"/>
    <mergeCell ref="M340:N340"/>
    <mergeCell ref="P340:S340"/>
    <mergeCell ref="B339:B344"/>
    <mergeCell ref="C339:E339"/>
    <mergeCell ref="F339:H339"/>
    <mergeCell ref="J339:K339"/>
    <mergeCell ref="M339:N339"/>
    <mergeCell ref="P339:S339"/>
    <mergeCell ref="U339:V339"/>
    <mergeCell ref="C340:E340"/>
    <mergeCell ref="C344:E344"/>
    <mergeCell ref="F344:H344"/>
    <mergeCell ref="J344:K344"/>
    <mergeCell ref="M344:N344"/>
    <mergeCell ref="P344:S344"/>
    <mergeCell ref="U344:V344"/>
    <mergeCell ref="C343:E343"/>
    <mergeCell ref="F343:H343"/>
    <mergeCell ref="J343:K343"/>
    <mergeCell ref="M343:N343"/>
    <mergeCell ref="P343:S343"/>
    <mergeCell ref="U343:V343"/>
    <mergeCell ref="W343:X343"/>
    <mergeCell ref="Y343:Z343"/>
    <mergeCell ref="W344:X344"/>
    <mergeCell ref="Y344:Z344"/>
    <mergeCell ref="F342:H342"/>
    <mergeCell ref="J342:K342"/>
    <mergeCell ref="M342:N342"/>
    <mergeCell ref="P342:S342"/>
    <mergeCell ref="U342:V342"/>
    <mergeCell ref="U21:Z21"/>
    <mergeCell ref="U22:V22"/>
    <mergeCell ref="W22:X22"/>
    <mergeCell ref="Y22:Z22"/>
    <mergeCell ref="U23:V23"/>
    <mergeCell ref="W23:X23"/>
    <mergeCell ref="Y23:Z23"/>
    <mergeCell ref="U24:V24"/>
    <mergeCell ref="W24:X24"/>
    <mergeCell ref="Y24:Z24"/>
    <mergeCell ref="U25:V25"/>
    <mergeCell ref="W25:X25"/>
    <mergeCell ref="Y25:Z25"/>
    <mergeCell ref="U27:Z27"/>
    <mergeCell ref="U28:V28"/>
    <mergeCell ref="W28:X28"/>
    <mergeCell ref="Y28:Z28"/>
    <mergeCell ref="U29:V29"/>
    <mergeCell ref="W29:X29"/>
    <mergeCell ref="Y29:Z29"/>
    <mergeCell ref="U30:V30"/>
    <mergeCell ref="W30:X30"/>
    <mergeCell ref="Y30:Z30"/>
    <mergeCell ref="U31:V31"/>
    <mergeCell ref="W31:X31"/>
    <mergeCell ref="Y31:Z31"/>
    <mergeCell ref="U33:Z33"/>
    <mergeCell ref="U34:V34"/>
    <mergeCell ref="W34:X34"/>
    <mergeCell ref="Y34:Z34"/>
    <mergeCell ref="U35:V35"/>
    <mergeCell ref="W35:X35"/>
    <mergeCell ref="Y35:Z35"/>
    <mergeCell ref="U36:V36"/>
    <mergeCell ref="W36:X36"/>
    <mergeCell ref="Y36:Z36"/>
    <mergeCell ref="W37:X37"/>
    <mergeCell ref="Y37:Z37"/>
    <mergeCell ref="W38:X38"/>
    <mergeCell ref="Y38:Z38"/>
    <mergeCell ref="U64:Z64"/>
    <mergeCell ref="W65:X65"/>
    <mergeCell ref="Y65:Z65"/>
    <mergeCell ref="U63:V63"/>
    <mergeCell ref="W63:Y63"/>
    <mergeCell ref="Y83:Z83"/>
    <mergeCell ref="W84:X84"/>
    <mergeCell ref="Y84:Z84"/>
    <mergeCell ref="W85:X85"/>
    <mergeCell ref="Y85:Z85"/>
    <mergeCell ref="W86:X86"/>
    <mergeCell ref="Y86:Z86"/>
    <mergeCell ref="U107:Z107"/>
    <mergeCell ref="U108:V108"/>
    <mergeCell ref="W108:X108"/>
    <mergeCell ref="Y108:Z108"/>
    <mergeCell ref="U109:V109"/>
    <mergeCell ref="W109:X109"/>
    <mergeCell ref="Y109:Z109"/>
    <mergeCell ref="W77:X77"/>
    <mergeCell ref="Y77:Z77"/>
    <mergeCell ref="W78:X78"/>
    <mergeCell ref="Y78:Z78"/>
    <mergeCell ref="W79:X79"/>
    <mergeCell ref="Y79:Z79"/>
    <mergeCell ref="W80:X80"/>
    <mergeCell ref="Y80:Z80"/>
    <mergeCell ref="W81:X81"/>
    <mergeCell ref="Y81:Z81"/>
    <mergeCell ref="U82:Z82"/>
    <mergeCell ref="U71:V71"/>
    <mergeCell ref="U67:V67"/>
    <mergeCell ref="U110:V110"/>
    <mergeCell ref="W110:X110"/>
    <mergeCell ref="Y110:Z110"/>
    <mergeCell ref="V95:X95"/>
    <mergeCell ref="U111:V111"/>
    <mergeCell ref="W111:X111"/>
    <mergeCell ref="Y111:Z111"/>
    <mergeCell ref="U113:Z113"/>
    <mergeCell ref="U114:V114"/>
    <mergeCell ref="W114:X114"/>
    <mergeCell ref="Y114:Z114"/>
    <mergeCell ref="U115:V115"/>
    <mergeCell ref="W115:X115"/>
    <mergeCell ref="Y115:Z115"/>
    <mergeCell ref="U116:V116"/>
    <mergeCell ref="W116:X116"/>
    <mergeCell ref="Y116:Z116"/>
    <mergeCell ref="U117:V117"/>
    <mergeCell ref="W117:X117"/>
    <mergeCell ref="Y117:Z117"/>
    <mergeCell ref="U119:Z119"/>
    <mergeCell ref="U120:V120"/>
    <mergeCell ref="W120:X120"/>
    <mergeCell ref="Y120:Z120"/>
    <mergeCell ref="U121:V121"/>
    <mergeCell ref="W121:X121"/>
    <mergeCell ref="Y121:Z121"/>
    <mergeCell ref="U122:V122"/>
    <mergeCell ref="W122:X122"/>
    <mergeCell ref="Y122:Z122"/>
    <mergeCell ref="U123:V123"/>
    <mergeCell ref="W123:X123"/>
    <mergeCell ref="Y123:Z123"/>
    <mergeCell ref="W124:X124"/>
    <mergeCell ref="Y124:Z124"/>
    <mergeCell ref="U124:V124"/>
    <mergeCell ref="W152:X152"/>
    <mergeCell ref="Y152:Z152"/>
    <mergeCell ref="W153:X153"/>
    <mergeCell ref="Y153:Z153"/>
    <mergeCell ref="W154:X154"/>
    <mergeCell ref="Y154:Z154"/>
    <mergeCell ref="U156:Z156"/>
    <mergeCell ref="W157:X157"/>
    <mergeCell ref="Y157:Z157"/>
    <mergeCell ref="W158:X158"/>
    <mergeCell ref="Y158:Z158"/>
    <mergeCell ref="W159:X159"/>
    <mergeCell ref="Y159:Z159"/>
    <mergeCell ref="U153:V153"/>
    <mergeCell ref="W169:X169"/>
    <mergeCell ref="Y169:Z169"/>
    <mergeCell ref="W170:X170"/>
    <mergeCell ref="Y170:Z170"/>
    <mergeCell ref="Y160:Z160"/>
    <mergeCell ref="U162:Z162"/>
    <mergeCell ref="Y171:Z171"/>
    <mergeCell ref="W172:X172"/>
    <mergeCell ref="Y172:Z172"/>
    <mergeCell ref="U193:Z193"/>
    <mergeCell ref="U194:V194"/>
    <mergeCell ref="W194:X194"/>
    <mergeCell ref="Y194:Z194"/>
    <mergeCell ref="U195:V195"/>
    <mergeCell ref="W195:X195"/>
    <mergeCell ref="Y195:Z195"/>
    <mergeCell ref="U196:V196"/>
    <mergeCell ref="W196:X196"/>
    <mergeCell ref="Y196:Z196"/>
    <mergeCell ref="V181:X181"/>
    <mergeCell ref="U197:V197"/>
    <mergeCell ref="W197:X197"/>
    <mergeCell ref="Y197:Z197"/>
    <mergeCell ref="V178:X178"/>
    <mergeCell ref="U199:Z199"/>
    <mergeCell ref="U200:V200"/>
    <mergeCell ref="W200:X200"/>
    <mergeCell ref="Y200:Z200"/>
    <mergeCell ref="U201:V201"/>
    <mergeCell ref="W201:X201"/>
    <mergeCell ref="Y201:Z201"/>
    <mergeCell ref="U202:V202"/>
    <mergeCell ref="W202:X202"/>
    <mergeCell ref="Y202:Z202"/>
    <mergeCell ref="U203:V203"/>
    <mergeCell ref="W203:X203"/>
    <mergeCell ref="Y203:Z203"/>
    <mergeCell ref="U205:Z205"/>
    <mergeCell ref="U206:V206"/>
    <mergeCell ref="W206:X206"/>
    <mergeCell ref="Y206:Z206"/>
    <mergeCell ref="U207:V207"/>
    <mergeCell ref="W207:X207"/>
    <mergeCell ref="Y207:Z207"/>
    <mergeCell ref="U208:V208"/>
    <mergeCell ref="W208:X208"/>
    <mergeCell ref="Y208:Z208"/>
    <mergeCell ref="U209:V209"/>
    <mergeCell ref="W209:X209"/>
    <mergeCell ref="Y209:Z209"/>
    <mergeCell ref="W210:X210"/>
    <mergeCell ref="Y210:Z210"/>
    <mergeCell ref="U211:Z211"/>
    <mergeCell ref="W212:X212"/>
    <mergeCell ref="Y212:Z212"/>
    <mergeCell ref="W215:X215"/>
    <mergeCell ref="Y215:Z215"/>
    <mergeCell ref="U236:Z236"/>
    <mergeCell ref="W213:X213"/>
    <mergeCell ref="W237:X237"/>
    <mergeCell ref="Y237:Z237"/>
    <mergeCell ref="W238:X238"/>
    <mergeCell ref="Y238:Z238"/>
    <mergeCell ref="W239:X239"/>
    <mergeCell ref="Y239:Z239"/>
    <mergeCell ref="W240:X240"/>
    <mergeCell ref="Y240:Z240"/>
    <mergeCell ref="U242:Z242"/>
    <mergeCell ref="W243:X243"/>
    <mergeCell ref="Y243:Z243"/>
    <mergeCell ref="W244:X244"/>
    <mergeCell ref="Y244:Z244"/>
    <mergeCell ref="W245:X245"/>
    <mergeCell ref="Y245:Z245"/>
    <mergeCell ref="U239:V239"/>
    <mergeCell ref="W255:X255"/>
    <mergeCell ref="Y255:Z255"/>
    <mergeCell ref="Y246:Z246"/>
    <mergeCell ref="U248:Z248"/>
    <mergeCell ref="W257:X257"/>
    <mergeCell ref="Y257:Z257"/>
    <mergeCell ref="W258:X258"/>
    <mergeCell ref="Y258:Z258"/>
    <mergeCell ref="U279:Z279"/>
    <mergeCell ref="U280:V280"/>
    <mergeCell ref="W280:X280"/>
    <mergeCell ref="Y280:Z280"/>
    <mergeCell ref="U281:V281"/>
    <mergeCell ref="W281:X281"/>
    <mergeCell ref="Y281:Z281"/>
    <mergeCell ref="U282:V282"/>
    <mergeCell ref="W282:X282"/>
    <mergeCell ref="Y282:Z282"/>
    <mergeCell ref="V267:X267"/>
    <mergeCell ref="U283:V283"/>
    <mergeCell ref="W283:X283"/>
    <mergeCell ref="Y283:Z283"/>
    <mergeCell ref="V264:X264"/>
    <mergeCell ref="U285:Z285"/>
    <mergeCell ref="U286:V286"/>
    <mergeCell ref="W286:X286"/>
    <mergeCell ref="Y286:Z286"/>
    <mergeCell ref="U287:V287"/>
    <mergeCell ref="W287:X287"/>
    <mergeCell ref="Y287:Z287"/>
    <mergeCell ref="U288:V288"/>
    <mergeCell ref="W288:X288"/>
    <mergeCell ref="Y288:Z288"/>
    <mergeCell ref="U289:V289"/>
    <mergeCell ref="W289:X289"/>
    <mergeCell ref="Y289:Z289"/>
    <mergeCell ref="U291:Z291"/>
    <mergeCell ref="U292:V292"/>
    <mergeCell ref="W292:X292"/>
    <mergeCell ref="Y292:Z292"/>
    <mergeCell ref="W321:Y321"/>
    <mergeCell ref="W332:X332"/>
    <mergeCell ref="Y332:Z332"/>
    <mergeCell ref="U334:Z334"/>
    <mergeCell ref="U293:V293"/>
    <mergeCell ref="W293:X293"/>
    <mergeCell ref="Y293:Z293"/>
    <mergeCell ref="U294:V294"/>
    <mergeCell ref="W294:X294"/>
    <mergeCell ref="Y294:Z294"/>
    <mergeCell ref="U295:V295"/>
    <mergeCell ref="W295:X295"/>
    <mergeCell ref="Y295:Z295"/>
    <mergeCell ref="W296:X296"/>
    <mergeCell ref="Y296:Z296"/>
    <mergeCell ref="U297:Z297"/>
    <mergeCell ref="W298:X298"/>
    <mergeCell ref="Y298:Z298"/>
    <mergeCell ref="W301:X301"/>
    <mergeCell ref="Y301:Z301"/>
    <mergeCell ref="U322:Z322"/>
    <mergeCell ref="W299:X299"/>
    <mergeCell ref="W335:X335"/>
    <mergeCell ref="Y335:Z335"/>
    <mergeCell ref="W336:X336"/>
    <mergeCell ref="Y336:Z336"/>
    <mergeCell ref="W337:X337"/>
    <mergeCell ref="Y337:Z337"/>
    <mergeCell ref="W338:X338"/>
    <mergeCell ref="Y338:Z338"/>
    <mergeCell ref="W339:X339"/>
    <mergeCell ref="Y339:Z339"/>
    <mergeCell ref="U340:Z340"/>
    <mergeCell ref="W341:X341"/>
    <mergeCell ref="Y341:Z341"/>
    <mergeCell ref="W342:X342"/>
    <mergeCell ref="Y342:Z342"/>
    <mergeCell ref="W324:X324"/>
    <mergeCell ref="Y324:Z324"/>
    <mergeCell ref="W325:X325"/>
    <mergeCell ref="Y325:Z325"/>
    <mergeCell ref="W326:X326"/>
    <mergeCell ref="Y326:Z326"/>
    <mergeCell ref="U328:Z328"/>
    <mergeCell ref="W329:X329"/>
    <mergeCell ref="Y329:Z329"/>
    <mergeCell ref="W330:X330"/>
    <mergeCell ref="Y330:Z330"/>
    <mergeCell ref="W331:X331"/>
    <mergeCell ref="Y331:Z331"/>
  </mergeCells>
  <phoneticPr fontId="2"/>
  <pageMargins left="0.70866141732283472" right="0.70866141732283472" top="0.74803149606299213" bottom="0.74803149606299213" header="0.31496062992125984" footer="0.31496062992125984"/>
  <pageSetup paperSize="9" scale="88" orientation="portrait" r:id="rId1"/>
  <headerFooter>
    <oddHeader>&amp;C【物件費】共通経費一覧表（国年・給付金統合）</oddHeader>
    <oddFooter>&amp;R&amp;A</oddFooter>
  </headerFooter>
  <rowBreaks count="7" manualBreakCount="7">
    <brk id="44" max="16383" man="1"/>
    <brk id="87" max="16383" man="1"/>
    <brk id="130" max="16383" man="1"/>
    <brk id="173" max="16383" man="1"/>
    <brk id="216" max="16383" man="1"/>
    <brk id="259" max="16383" man="1"/>
    <brk id="30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D9CA32F3C4E3D40A4F63B76E5062FFE" ma:contentTypeVersion="13" ma:contentTypeDescription="新しいドキュメントを作成します。" ma:contentTypeScope="" ma:versionID="7f94f6f7a713702674b5c394ac41f786">
  <xsd:schema xmlns:xsd="http://www.w3.org/2001/XMLSchema" xmlns:xs="http://www.w3.org/2001/XMLSchema" xmlns:p="http://schemas.microsoft.com/office/2006/metadata/properties" xmlns:ns2="a32e8b2c-2863-4182-8189-5aacc6cb3d30" xmlns:ns3="263dbbe5-076b-4606-a03b-9598f5f2f35a" targetNamespace="http://schemas.microsoft.com/office/2006/metadata/properties" ma:root="true" ma:fieldsID="fea8fa85cedfa879696de1094b121c3f" ns2:_="" ns3:_="">
    <xsd:import namespace="a32e8b2c-2863-4182-8189-5aacc6cb3d30"/>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2e8b2c-2863-4182-8189-5aacc6cb3d3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214c9c6c-fdcb-4797-976b-2cacee173c2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32e8b2c-2863-4182-8189-5aacc6cb3d30">
      <Terms xmlns="http://schemas.microsoft.com/office/infopath/2007/PartnerControls"/>
    </lcf76f155ced4ddcb4097134ff3c332f>
    <TaxCatchAll xmlns="263dbbe5-076b-4606-a03b-9598f5f2f35a" xsi:nil="true"/>
    <Owner xmlns="a32e8b2c-2863-4182-8189-5aacc6cb3d30">
      <UserInfo>
        <DisplayName/>
        <AccountId xsi:nil="true"/>
        <AccountType/>
      </UserInfo>
    </Owner>
  </documentManagement>
</p:properties>
</file>

<file path=customXml/itemProps1.xml><?xml version="1.0" encoding="utf-8"?>
<ds:datastoreItem xmlns:ds="http://schemas.openxmlformats.org/officeDocument/2006/customXml" ds:itemID="{CEFB39ED-76D1-459A-92F2-8988E5359664}"/>
</file>

<file path=customXml/itemProps2.xml><?xml version="1.0" encoding="utf-8"?>
<ds:datastoreItem xmlns:ds="http://schemas.openxmlformats.org/officeDocument/2006/customXml" ds:itemID="{A77E1338-8EFB-45CB-9537-1CE205226815}">
  <ds:schemaRefs>
    <ds:schemaRef ds:uri="http://schemas.microsoft.com/sharepoint/v3/contenttype/forms"/>
  </ds:schemaRefs>
</ds:datastoreItem>
</file>

<file path=customXml/itemProps3.xml><?xml version="1.0" encoding="utf-8"?>
<ds:datastoreItem xmlns:ds="http://schemas.openxmlformats.org/officeDocument/2006/customXml" ds:itemID="{4796761D-4C85-44A0-B90A-2E27D9FE49CD}">
  <ds:schemaRefs>
    <ds:schemaRef ds:uri="http://schemas.microsoft.com/office/2006/metadata/properties"/>
    <ds:schemaRef ds:uri="http://schemas.microsoft.com/office/infopath/2007/PartnerControls"/>
    <ds:schemaRef ds:uri="a32e8b2c-2863-4182-8189-5aacc6cb3d30"/>
    <ds:schemaRef ds:uri="263dbbe5-076b-4606-a03b-9598f5f2f35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シート1（共通経費一覧表）</vt:lpstr>
      <vt:lpstr>シート2（共通経費基礎データ）</vt:lpstr>
      <vt:lpstr>シート3-1（共通経費（本庁））</vt:lpstr>
      <vt:lpstr>シート3-2（共通経費（支所1-3））</vt:lpstr>
      <vt:lpstr>シート3-3（共通経費（支所4-6））</vt:lpstr>
      <vt:lpstr>シート3-4（共通経費（支所7-10））</vt:lpstr>
      <vt:lpstr>'シート1（共通経費一覧表）'!Print_Area</vt:lpstr>
      <vt:lpstr>'シート2（共通経費基礎データ）'!Print_Area</vt:lpstr>
      <vt:lpstr>'シート3-1（共通経費（本庁））'!Print_Area</vt:lpstr>
      <vt:lpstr>'シート3-2（共通経費（支所1-3））'!Print_Area</vt:lpstr>
      <vt:lpstr>'シート3-3（共通経費（支所4-6））'!Print_Area</vt:lpstr>
      <vt:lpstr>'シート3-4（共通経費（支所7-10））'!Print_Area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大河原 雄貴(ookawara-yuuki)</cp:lastModifiedBy>
  <cp:lastPrinted>2023-12-19T04:13:05Z</cp:lastPrinted>
  <dcterms:created xsi:type="dcterms:W3CDTF">2013-11-25T02:47:13Z</dcterms:created>
  <dcterms:modified xsi:type="dcterms:W3CDTF">2025-12-01T02:27:09Z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0x0101000D9CA32F3C4E3D40A4F63B76E5062FFE</vt:lpwstr>
  </property>
  <property fmtid="{D5CDD505-2E9C-101B-9397-08002B2CF9AE}" pid="3" name="MediaServiceImageTags">
    <vt:lpwstr/>
  </property>
</Properties>
</file>